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I trimestre 2024\pubblicati\"/>
    </mc:Choice>
  </mc:AlternateContent>
  <xr:revisionPtr revIDLastSave="0" documentId="13_ncr:1_{56FD4EF7-E151-415F-A63D-2EDE8B5C1F08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 trim. 2024" sheetId="5" r:id="rId1"/>
  </sheets>
  <calcPr calcId="191029"/>
</workbook>
</file>

<file path=xl/calcChain.xml><?xml version="1.0" encoding="utf-8"?>
<calcChain xmlns="http://schemas.openxmlformats.org/spreadsheetml/2006/main">
  <c r="H249" i="5" l="1"/>
  <c r="H408" i="5"/>
  <c r="H225" i="5"/>
  <c r="H20" i="5"/>
  <c r="H19" i="5"/>
  <c r="H18" i="5"/>
  <c r="H17" i="5"/>
</calcChain>
</file>

<file path=xl/sharedStrings.xml><?xml version="1.0" encoding="utf-8"?>
<sst xmlns="http://schemas.openxmlformats.org/spreadsheetml/2006/main" count="2323" uniqueCount="354">
  <si>
    <t>Fornitore</t>
  </si>
  <si>
    <t>06/12/2023</t>
  </si>
  <si>
    <t>MPS LEASING E FACTORING BANCA PER I SERVIZI FINANZIARI ALLE</t>
  </si>
  <si>
    <t>01/01/2024</t>
  </si>
  <si>
    <t>02/01/2024</t>
  </si>
  <si>
    <t>15/12/2023</t>
  </si>
  <si>
    <t>WEX EUROPE SERVICES SRL</t>
  </si>
  <si>
    <t>30/12/2023</t>
  </si>
  <si>
    <t>20/12/2023</t>
  </si>
  <si>
    <t>08/01/2024</t>
  </si>
  <si>
    <t>I TRIANGOLI H.S. S.R.L.</t>
  </si>
  <si>
    <t>SALERNO SISTEMI SpA</t>
  </si>
  <si>
    <t>12/01/2024</t>
  </si>
  <si>
    <t>EMILIANA SERBATOI SRL</t>
  </si>
  <si>
    <t>09/01/2024</t>
  </si>
  <si>
    <t>MACCHINARI E IMPIANTI SPECIFICI</t>
  </si>
  <si>
    <t>Agenzia Ridere sotto i Baffi</t>
  </si>
  <si>
    <t>06/01/2024</t>
  </si>
  <si>
    <t>ALFA FERRAMENTA</t>
  </si>
  <si>
    <t>15/01/2024</t>
  </si>
  <si>
    <t>A.&amp; M. DI AVERSA MICHELE</t>
  </si>
  <si>
    <t>30/09/2023</t>
  </si>
  <si>
    <t>31/08/2023</t>
  </si>
  <si>
    <t>E.L.T.I. S.R.L.</t>
  </si>
  <si>
    <t>27/11/2023</t>
  </si>
  <si>
    <t>Mare Group S.p.A.</t>
  </si>
  <si>
    <t>10/12/2023</t>
  </si>
  <si>
    <t>30/11/2023</t>
  </si>
  <si>
    <t>NOLA FERRAMENTA SRL</t>
  </si>
  <si>
    <t>31/12/2023</t>
  </si>
  <si>
    <t>AMSA DI AMODIO FABIO</t>
  </si>
  <si>
    <t>ECHODINAMICA SRL</t>
  </si>
  <si>
    <t>07/01/2024</t>
  </si>
  <si>
    <t>MAYA S.R.L.</t>
  </si>
  <si>
    <t>27/12/2023</t>
  </si>
  <si>
    <t>LONGO UN MONDO DI SPECIALITA'</t>
  </si>
  <si>
    <t>Galderisi STEFANIA</t>
  </si>
  <si>
    <t>16/01/2024</t>
  </si>
  <si>
    <t>DE PISAPIA ATTILIO</t>
  </si>
  <si>
    <t>31/10/2023</t>
  </si>
  <si>
    <t>14/11/2023</t>
  </si>
  <si>
    <t>ROSCIGNO GIUSEPPE</t>
  </si>
  <si>
    <t>14/12/2023</t>
  </si>
  <si>
    <t>GRIMALDI ROSA</t>
  </si>
  <si>
    <t>DE VIVO ANNALISA</t>
  </si>
  <si>
    <t>PESCHERIA SRL</t>
  </si>
  <si>
    <t>17/01/2024</t>
  </si>
  <si>
    <t>DE CARO ACHILLE</t>
  </si>
  <si>
    <t>18/01/2024</t>
  </si>
  <si>
    <t>TECNO - AMBIENTE SRL</t>
  </si>
  <si>
    <t>INPS</t>
  </si>
  <si>
    <t>DE CESARE VIAGGI</t>
  </si>
  <si>
    <t>DE BLASI SABINO</t>
  </si>
  <si>
    <t>20/01/2024</t>
  </si>
  <si>
    <t>31/01/2024</t>
  </si>
  <si>
    <t>D'AURIA MICHELA</t>
  </si>
  <si>
    <t>VODAFONE ITALIA SPA</t>
  </si>
  <si>
    <t>19/01/2024</t>
  </si>
  <si>
    <t>23/01/2024</t>
  </si>
  <si>
    <t>FERRARO EMILIO</t>
  </si>
  <si>
    <t>02/02/2024</t>
  </si>
  <si>
    <t>24/01/2024</t>
  </si>
  <si>
    <t>IMQ S.p.A.</t>
  </si>
  <si>
    <t>ETICA SPA</t>
  </si>
  <si>
    <t>JOLLY s.r.l.</t>
  </si>
  <si>
    <t>ECOCHIMICA SRL</t>
  </si>
  <si>
    <t>05/01/2024</t>
  </si>
  <si>
    <t>AMBIENTE PLUS SRLS</t>
  </si>
  <si>
    <t>AMBIENTE SPA</t>
  </si>
  <si>
    <t>G.&amp; M. EDIL Srl Impresa Costruzioni</t>
  </si>
  <si>
    <t>DULEVO INTERNATIONAL SPA</t>
  </si>
  <si>
    <t>E-WORK SPA</t>
  </si>
  <si>
    <t>11/01/2024</t>
  </si>
  <si>
    <t>Q8 QUASER SRL</t>
  </si>
  <si>
    <t>13/01/2024</t>
  </si>
  <si>
    <t>EDENRED ITALIA SRL</t>
  </si>
  <si>
    <t>SICUR.A.L.A. SRL</t>
  </si>
  <si>
    <t>22/01/2024</t>
  </si>
  <si>
    <t>VIGILANZA SAN MICHELE SRL</t>
  </si>
  <si>
    <t>26/01/2024</t>
  </si>
  <si>
    <t>CDM TRASPORTI E SERVIZI SOCIETA COOPERATIVA</t>
  </si>
  <si>
    <t>DETER SERVICE S.A.S.</t>
  </si>
  <si>
    <t>FASANO GOMME 2 S.R. L.</t>
  </si>
  <si>
    <t>29/01/2024</t>
  </si>
  <si>
    <t>04/01/2024</t>
  </si>
  <si>
    <t>PLANETARIA S.R.L.</t>
  </si>
  <si>
    <t>04/02/2024</t>
  </si>
  <si>
    <t>MOSCARIELLO SRL</t>
  </si>
  <si>
    <t>30/01/2024</t>
  </si>
  <si>
    <t>ROMANO COSTRUZIONI S.R.L.</t>
  </si>
  <si>
    <t>SALERNO ENERGIA VENDITE SPA</t>
  </si>
  <si>
    <t>OFFICINE SOSTENIBILI SOCIETA' BENEFIT SRL</t>
  </si>
  <si>
    <t>Progetti &amp; servizi SrL</t>
  </si>
  <si>
    <t>ECOSISTEM S.R.L.</t>
  </si>
  <si>
    <t>I.c.m. Costruzioni S.r.l.</t>
  </si>
  <si>
    <t>SPA PETROLI SRL</t>
  </si>
  <si>
    <t>L.R.S. TRASPORTI SRL</t>
  </si>
  <si>
    <t>EURO SERVIZI S.R.L.</t>
  </si>
  <si>
    <t>NAPPI SUD srl</t>
  </si>
  <si>
    <t>8 ADV s.r.l.</t>
  </si>
  <si>
    <t>Campagna sviluppo raccolta differez.</t>
  </si>
  <si>
    <t>30/10/2023</t>
  </si>
  <si>
    <t>A. MANZONI &amp;C. SpA</t>
  </si>
  <si>
    <t>Edil Cava Santa Maria la Bruna Srl</t>
  </si>
  <si>
    <t>SICURITALIA IVRI S.P.A.</t>
  </si>
  <si>
    <t>GALDIERI C. &amp; FIGLI SPA</t>
  </si>
  <si>
    <t>27/01/2024</t>
  </si>
  <si>
    <t>TEC.M.A. SRL unipersonale</t>
  </si>
  <si>
    <t>CAPECE SRL</t>
  </si>
  <si>
    <t>28/01/2024</t>
  </si>
  <si>
    <t>SINEKO SRL</t>
  </si>
  <si>
    <t>NIVI S.p.A</t>
  </si>
  <si>
    <t>ERREBIAN SPA</t>
  </si>
  <si>
    <t>GIELLE DI GALDUCCI LUIGI</t>
  </si>
  <si>
    <t>DIGITAL SERVICE Srl</t>
  </si>
  <si>
    <t>ENEL ENERGIA SPA</t>
  </si>
  <si>
    <t>Adinolfi Domenico</t>
  </si>
  <si>
    <t>PRODOTTI DI CONSUMO</t>
  </si>
  <si>
    <t>PISAPIA SABATO</t>
  </si>
  <si>
    <t>Di Mauro MONICA</t>
  </si>
  <si>
    <t>GIANNATTASIO GIOVANNI</t>
  </si>
  <si>
    <t>SANTACROCE ROBERTO</t>
  </si>
  <si>
    <t>STUDIO ASSOCIATO CHIARITO</t>
  </si>
  <si>
    <t>ITS INFORMATICA S.R.L.S.</t>
  </si>
  <si>
    <t>05/02/2024</t>
  </si>
  <si>
    <t>IULIANO ANTONIO</t>
  </si>
  <si>
    <t>CARBURANTI E LUBRIFICANTI AUTOMEZZI</t>
  </si>
  <si>
    <t>POSTIGLIONE GIOVANNI</t>
  </si>
  <si>
    <t>CIRILLO MARIO</t>
  </si>
  <si>
    <t>GAF SAS di VITO GUARIGLIA E C.</t>
  </si>
  <si>
    <t>PUGLIA DOMENICO</t>
  </si>
  <si>
    <t>BENNET VINCENZO</t>
  </si>
  <si>
    <t>COMPENSO AMMINISTRATORE</t>
  </si>
  <si>
    <t>01/02/2024</t>
  </si>
  <si>
    <t>Canoni leasing automezzi</t>
  </si>
  <si>
    <t>06/02/2024</t>
  </si>
  <si>
    <t>LEM - LINEA ECOLOGIA MANGIA SRL</t>
  </si>
  <si>
    <t>07/02/2024</t>
  </si>
  <si>
    <t>Enel X Advisory Services S.r.l.</t>
  </si>
  <si>
    <t>09/02/2024</t>
  </si>
  <si>
    <t>VINTO URBAN SRL</t>
  </si>
  <si>
    <t>IMPERIA SRL</t>
  </si>
  <si>
    <t>AGRIBIOTEC SO.COOP. ARL</t>
  </si>
  <si>
    <t>24/02/2024</t>
  </si>
  <si>
    <t>Erreci Digital Radio Soc.Coop.ARL</t>
  </si>
  <si>
    <t>DIMENSION PLASTIC Srl</t>
  </si>
  <si>
    <t>A.C GROUP DI CARBONE ANDREA</t>
  </si>
  <si>
    <t>17/12/2023</t>
  </si>
  <si>
    <t>25/01/2024</t>
  </si>
  <si>
    <t>F.LLI PAPA S.R.L.</t>
  </si>
  <si>
    <t>Sialab srl</t>
  </si>
  <si>
    <t>MTR SERVICES SRL</t>
  </si>
  <si>
    <t>INVERSO AGNESE</t>
  </si>
  <si>
    <t>08/02/2024</t>
  </si>
  <si>
    <t>F.DO ACCANTON.TO VERTENZE PERSONALE</t>
  </si>
  <si>
    <t>DEDE GIANCARLO CENTRO DUPL. CHIAVI</t>
  </si>
  <si>
    <t>NAPOLETANA PLASTICA SRL</t>
  </si>
  <si>
    <t>29/02/2024</t>
  </si>
  <si>
    <t>MyO S.p.A.</t>
  </si>
  <si>
    <t>ECOFFICINE S.R.L.</t>
  </si>
  <si>
    <t>12/02/2024</t>
  </si>
  <si>
    <t>SINISCALCHI CENTRO Srl</t>
  </si>
  <si>
    <t>15/02/2024</t>
  </si>
  <si>
    <t>FORNITORI C/NOTE CREDITO DA RICEVERE</t>
  </si>
  <si>
    <t>Intesa Sanpaolo S.p.A.</t>
  </si>
  <si>
    <t>19/02/2024</t>
  </si>
  <si>
    <t>LEYTON ITALIA SRL</t>
  </si>
  <si>
    <t>Consulenza tecnica</t>
  </si>
  <si>
    <t>21/02/2024</t>
  </si>
  <si>
    <t>Prodotti ConsumoBeni Inf. Euro516,46</t>
  </si>
  <si>
    <t>27/02/2024</t>
  </si>
  <si>
    <t>23/02/2024</t>
  </si>
  <si>
    <t>ENERGIA ELETTRICA</t>
  </si>
  <si>
    <t>CACCIATORE CECCHINO</t>
  </si>
  <si>
    <t>F.DO ACC.TO RISCHI CAUSE IN CORSO</t>
  </si>
  <si>
    <t>26/02/2024</t>
  </si>
  <si>
    <t>S.I.C. S.r.l.</t>
  </si>
  <si>
    <t>VIGILANZA</t>
  </si>
  <si>
    <t>SIAD SpA SOC. ACETILENE E DERIVATI</t>
  </si>
  <si>
    <t>RESOURCE SRL</t>
  </si>
  <si>
    <t>10/02/2024</t>
  </si>
  <si>
    <t>ELETTROTECNICA MILITE S.R.L.</t>
  </si>
  <si>
    <t>16/02/2024</t>
  </si>
  <si>
    <t>Giunko SRL</t>
  </si>
  <si>
    <t>SITO INTERNET</t>
  </si>
  <si>
    <t>SANTORO GRAFICA s.a.s.</t>
  </si>
  <si>
    <t>18/02/2024</t>
  </si>
  <si>
    <t>Spese iscrizione Albo Gestori Ambien</t>
  </si>
  <si>
    <t>25/02/2024</t>
  </si>
  <si>
    <t>Mediterranea Service S.r.l.</t>
  </si>
  <si>
    <t>28/02/2024</t>
  </si>
  <si>
    <t>COMPENSO COLLEGIO SINDACALE</t>
  </si>
  <si>
    <t>NOLEGGIO ATTREZZATURE</t>
  </si>
  <si>
    <t>SPESE POSTALI</t>
  </si>
  <si>
    <t>COMPENSO PER REVISORE LEGALE</t>
  </si>
  <si>
    <t>RINALDI AMERICO</t>
  </si>
  <si>
    <t>14/02/2024</t>
  </si>
  <si>
    <t>NICA SRL</t>
  </si>
  <si>
    <t>Privilege Group</t>
  </si>
  <si>
    <t>NOLEGGIO SPAZZATRICI E LAVASTRADE</t>
  </si>
  <si>
    <t>17/02/2024</t>
  </si>
  <si>
    <t>22/02/2024</t>
  </si>
  <si>
    <t>OMNITECH SRL</t>
  </si>
  <si>
    <t>CONTENITORI X RACCOLTA DIFFERENZIA</t>
  </si>
  <si>
    <t>Manut.da amm.re beni di terzi</t>
  </si>
  <si>
    <t>Incarichi professionali</t>
  </si>
  <si>
    <t>CANCELLERIA</t>
  </si>
  <si>
    <t>MANUTENZ.RIPAR.BENI DI TERZI</t>
  </si>
  <si>
    <t>MOCCIA ELETTRAUTO di A. e M. &amp; C. S.n.c.</t>
  </si>
  <si>
    <t>MANUTENZIONE AUTOMEZ. DI PROPRIETA'</t>
  </si>
  <si>
    <t>Noleggio automezzi</t>
  </si>
  <si>
    <t>SCAI S.P.A.</t>
  </si>
  <si>
    <t>NOLEGGIO ATTREZZATURE SPECIALI</t>
  </si>
  <si>
    <t>SERVIZIO SMALTIMENTO RIFIUTI URBANI</t>
  </si>
  <si>
    <t>ADRM HELIOPOLIS SRL</t>
  </si>
  <si>
    <t>SPESE VACCINI E VISITE MEDICHE</t>
  </si>
  <si>
    <t>SMALTIMENTO FRAZIONE VERDE PUBB.</t>
  </si>
  <si>
    <t>SMALT.TO TRASP. RIFIUTI SPECIALI</t>
  </si>
  <si>
    <t>Assistenza Fiscale</t>
  </si>
  <si>
    <t>L.T.A. Srl</t>
  </si>
  <si>
    <t>Assistenza legale gare appalto</t>
  </si>
  <si>
    <t>Vesuviana Trasporti S.r.l.</t>
  </si>
  <si>
    <t>Servizio smaltimento percolato</t>
  </si>
  <si>
    <t>INDUMENTI DA LAVORO</t>
  </si>
  <si>
    <t>SMALT.TRAS.TO INDIFFERENZIATO SECCO</t>
  </si>
  <si>
    <t>SMAL.TO TRASP.FRAZIONE ORGANICA R.D.</t>
  </si>
  <si>
    <t>SERVIZIO SELEZIONE MULTIMATERIALE</t>
  </si>
  <si>
    <t>S.A.CO.M SUD</t>
  </si>
  <si>
    <t>SABELLI RODOLFO</t>
  </si>
  <si>
    <t>01/03/2024</t>
  </si>
  <si>
    <t>CV RICAMBI</t>
  </si>
  <si>
    <t>06/03/2024</t>
  </si>
  <si>
    <t>04/03/2024</t>
  </si>
  <si>
    <t>COMPENSO PER SUPPORTO RSPP</t>
  </si>
  <si>
    <t>05/03/2024</t>
  </si>
  <si>
    <t>Net4market - CSAmed srl</t>
  </si>
  <si>
    <t>10/03/2024</t>
  </si>
  <si>
    <t>08/03/2024</t>
  </si>
  <si>
    <t>11/02/2024</t>
  </si>
  <si>
    <t>BOVEMA ITALIA SRL</t>
  </si>
  <si>
    <t>SISTEM RENTAL SRL</t>
  </si>
  <si>
    <t>07/03/2024</t>
  </si>
  <si>
    <t>NOLEGGIO L/T AUTOMEZZI</t>
  </si>
  <si>
    <t>NOLEGGIO L/T AUTO USO PROMISCUO</t>
  </si>
  <si>
    <t>NOLEGGIO AUTOVETTURE</t>
  </si>
  <si>
    <t>12/03/2024</t>
  </si>
  <si>
    <t>AUTOSTRADE PER L' ITALIA SPA</t>
  </si>
  <si>
    <t>Viacard pedaggi autostrada</t>
  </si>
  <si>
    <t>02/11/2023</t>
  </si>
  <si>
    <t>01/12/2023</t>
  </si>
  <si>
    <t>WIMORE S.r.L.</t>
  </si>
  <si>
    <t>11/03/2024</t>
  </si>
  <si>
    <t>LICENZA D'USO SOFTWARE DI ESERCIZIO</t>
  </si>
  <si>
    <t>CONSULENZA LEGALE</t>
  </si>
  <si>
    <t>Lavoro interinale</t>
  </si>
  <si>
    <t>COMIECO</t>
  </si>
  <si>
    <t>PACIFICO SRL Lavanderia Industriale</t>
  </si>
  <si>
    <t>CENTRO DI ANALISI CHIMICHE s.r.l</t>
  </si>
  <si>
    <t>TRA.M.A.E.L. S.R.L.</t>
  </si>
  <si>
    <t>MANUTENZIONE-RIPARAZIONE BENI PROPRI</t>
  </si>
  <si>
    <t>Lavaggio indumenti</t>
  </si>
  <si>
    <t>TICKET BUONI PASTO</t>
  </si>
  <si>
    <t>SEDEN s.r.l. Unipersonale</t>
  </si>
  <si>
    <t>09/03/2024</t>
  </si>
  <si>
    <t>13/03/2024</t>
  </si>
  <si>
    <t>COSMETALL SRL</t>
  </si>
  <si>
    <t>14/03/2024</t>
  </si>
  <si>
    <t>ATTREZZAT.IND.LI E COMM.LI</t>
  </si>
  <si>
    <t>19/03/2024</t>
  </si>
  <si>
    <t>STUDIO LEGALE CARBONE AVV.ASSOCIATI L.BASCO,G.MINIACI,PORCIN</t>
  </si>
  <si>
    <t>F.DO ACC.TO RISCHI PER EVENTI</t>
  </si>
  <si>
    <t>03/04/2024</t>
  </si>
  <si>
    <t>CARBONE PAOLO</t>
  </si>
  <si>
    <t>15/03/2024</t>
  </si>
  <si>
    <t>IANNONE GROUP SRL</t>
  </si>
  <si>
    <t>18/03/2024</t>
  </si>
  <si>
    <t>21/03/2024</t>
  </si>
  <si>
    <t>Telefonia fissa</t>
  </si>
  <si>
    <t>31/03/2024</t>
  </si>
  <si>
    <t>07/04/2024</t>
  </si>
  <si>
    <t>ARUBA S.p.A.</t>
  </si>
  <si>
    <t>SPESE E PUBBLICAZIONE BANDO DI GARA</t>
  </si>
  <si>
    <t>02/04/2024</t>
  </si>
  <si>
    <t>20/03/2024</t>
  </si>
  <si>
    <t>Flora Maisto di Maisto Gennaro</t>
  </si>
  <si>
    <t>05/04/2024</t>
  </si>
  <si>
    <t>SALERNO MOBILITA SPA</t>
  </si>
  <si>
    <t>PEDAGGI AUTOSTRADALI AUTOVETTURE</t>
  </si>
  <si>
    <t>30/04/2024</t>
  </si>
  <si>
    <t>26/03/2024</t>
  </si>
  <si>
    <t>25/03/2024</t>
  </si>
  <si>
    <t>27/03/2024</t>
  </si>
  <si>
    <t>28/03/2024</t>
  </si>
  <si>
    <t>Consulenza Privacy REG Eu 679/2016</t>
  </si>
  <si>
    <t>29/03/2024</t>
  </si>
  <si>
    <t>04/04/2024</t>
  </si>
  <si>
    <t>08/11/2023</t>
  </si>
  <si>
    <t>DELOITTE &amp; TOUCHE SPA</t>
  </si>
  <si>
    <t>16/03/2024</t>
  </si>
  <si>
    <t>Electra SpA</t>
  </si>
  <si>
    <t>Spese disinfestaz.e sanificazione</t>
  </si>
  <si>
    <t>QUALITY CONTROL SRL</t>
  </si>
  <si>
    <t>IMPIANTI CONDIZIONAMENTO</t>
  </si>
  <si>
    <t>22/03/2024</t>
  </si>
  <si>
    <t>ATTREZZATURE VARIE E MINUTE</t>
  </si>
  <si>
    <t>30/03/2024</t>
  </si>
  <si>
    <t>23/03/2024</t>
  </si>
  <si>
    <t>LAVAGGIO AUTOMEZZI</t>
  </si>
  <si>
    <t>SOFIA PALUMBO- BELT SERVICE</t>
  </si>
  <si>
    <t>AMOROSO NICOLA</t>
  </si>
  <si>
    <t>ISOMAN S.r.L.</t>
  </si>
  <si>
    <t>MULTE E AMMENDE AUTOVEICOLI</t>
  </si>
  <si>
    <t xml:space="preserve"> MANUTENZ.RIPAR.BENI DI TERZI</t>
  </si>
  <si>
    <t>Omaggi dipendenti</t>
  </si>
  <si>
    <t>CONSULENZA AMBIENTALE</t>
  </si>
  <si>
    <t xml:space="preserve"> SPESE X VISITE MEDICHE FISCALI</t>
  </si>
  <si>
    <t>Consulenza Trasp. Anticorr. Mog.231</t>
  </si>
  <si>
    <t>CONS.CERTIF.NE ISO 9001/14001/18001</t>
  </si>
  <si>
    <t>Impianto integrato anaerobico</t>
  </si>
  <si>
    <t xml:space="preserve"> NOLEGGIO SPAZZATRICI E LAVASTRADE</t>
  </si>
  <si>
    <t>Sorveglianza sanitaria D.L.81/08</t>
  </si>
  <si>
    <t xml:space="preserve"> SMALT.TO TRASP. RIFIUTI SPECIALI</t>
  </si>
  <si>
    <t xml:space="preserve"> Campagna sviluppo raccolta differez.</t>
  </si>
  <si>
    <t xml:space="preserve"> Incarichi professionali</t>
  </si>
  <si>
    <t>SPESE X VISITE MEDICHE FISCALI</t>
  </si>
  <si>
    <t>MANUTENZIONE AUTOMEZZI DI TERZI</t>
  </si>
  <si>
    <t>COMMISSIONI E VARIE BANCARIE</t>
  </si>
  <si>
    <t xml:space="preserve"> Prodotti ConsumoBeni Inf. Euro516,46</t>
  </si>
  <si>
    <t>Spese per revisione contabili bilan</t>
  </si>
  <si>
    <t xml:space="preserve"> NOLEGGIO ATTREZZATURE SPECIALI</t>
  </si>
  <si>
    <t>Numero fattura</t>
  </si>
  <si>
    <t xml:space="preserve">Tipologia di spesa </t>
  </si>
  <si>
    <t>Importo</t>
  </si>
  <si>
    <t>Altri oneri</t>
  </si>
  <si>
    <t>Acqua</t>
  </si>
  <si>
    <t>Analisa rifiuti</t>
  </si>
  <si>
    <t>Assistenza hardware e software</t>
  </si>
  <si>
    <t xml:space="preserve">Data di pagamento </t>
  </si>
  <si>
    <t xml:space="preserve">Data di scadenza </t>
  </si>
  <si>
    <t>SALERNO PULITA SPA
DATI SUI PAGAMENTI - I TRIMESTRE 2024</t>
  </si>
  <si>
    <t>POLIZZA FURTO E INCENDIO</t>
  </si>
  <si>
    <t>REGIONE CAMPANIA</t>
  </si>
  <si>
    <t>POLIZZAFORTUNI CONDUCENTI</t>
  </si>
  <si>
    <t>TASSA POSSESSO AUTOMEZZI</t>
  </si>
  <si>
    <t>A.C.I.</t>
  </si>
  <si>
    <t>POLIZZA AMBIENTALE</t>
  </si>
  <si>
    <t>GB INTERMEDIAZIONI ASSICURATIVE SRL</t>
  </si>
  <si>
    <t>DIRITTI SITO COMPOSTAGGIO</t>
  </si>
  <si>
    <t xml:space="preserve">DIRITTI AUTORIZZAZIONE INTEGRATA AMBIENTALE </t>
  </si>
  <si>
    <t>ANAC</t>
  </si>
  <si>
    <t>DIRITTI PARTECIPAZIONE GARE</t>
  </si>
  <si>
    <t>ADI GLOBAL</t>
  </si>
  <si>
    <t>DIRITTI SITO OSTAGLIO</t>
  </si>
  <si>
    <t>COMUNE DI SALERNO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</si>
</sst>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4" fontId="18" fillId="0" borderId="0" xfId="0" applyNumberFormat="1" applyFont="1"/>
    <xf numFmtId="4" fontId="0" fillId="0" borderId="0" xfId="0" applyNumberFormat="1" applyFont="1"/>
    <xf numFmtId="0" fontId="19" fillId="0" borderId="16" xfId="0" applyFont="1" applyFill="1" applyBorder="1" applyAlignment="1">
      <alignment horizontal="center" vertical="center" wrapText="1"/>
    </xf>
    <xf numFmtId="49" fontId="19" fillId="0" borderId="16" xfId="0" applyNumberFormat="1" applyFont="1" applyFill="1" applyBorder="1" applyAlignment="1">
      <alignment horizontal="center" vertical="center" wrapText="1"/>
    </xf>
    <xf numFmtId="4" fontId="19" fillId="0" borderId="16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Fill="1"/>
    <xf numFmtId="49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/>
    </xf>
    <xf numFmtId="4" fontId="0" fillId="0" borderId="0" xfId="0" applyNumberFormat="1" applyFont="1" applyAlignment="1">
      <alignment horizontal="right"/>
    </xf>
    <xf numFmtId="49" fontId="0" fillId="0" borderId="0" xfId="0" applyNumberFormat="1" applyFont="1" applyFill="1" applyAlignment="1">
      <alignment horizontal="left"/>
    </xf>
    <xf numFmtId="1" fontId="0" fillId="0" borderId="0" xfId="0" applyNumberFormat="1" applyFont="1" applyFill="1" applyAlignment="1">
      <alignment horizontal="left"/>
    </xf>
    <xf numFmtId="0" fontId="21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4" fontId="0" fillId="0" borderId="0" xfId="0" applyNumberFormat="1" applyFont="1" applyAlignment="1">
      <alignment horizontal="left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512AC-4E8A-452B-8B10-865CB962B964}">
  <dimension ref="C3:H588"/>
  <sheetViews>
    <sheetView tabSelected="1" zoomScale="90" zoomScaleNormal="90" workbookViewId="0">
      <selection activeCell="K12" sqref="K12"/>
    </sheetView>
  </sheetViews>
  <sheetFormatPr defaultRowHeight="13.2" x14ac:dyDescent="0.25"/>
  <cols>
    <col min="1" max="2" width="8.88671875" style="13"/>
    <col min="3" max="3" width="15.6640625" style="12" bestFit="1" customWidth="1"/>
    <col min="4" max="4" width="13.109375" style="12" customWidth="1"/>
    <col min="5" max="5" width="14.88671875" style="13" bestFit="1" customWidth="1"/>
    <col min="6" max="6" width="60" style="13" customWidth="1"/>
    <col min="7" max="7" width="41.77734375" style="13" customWidth="1"/>
    <col min="8" max="8" width="12.5546875" style="13" bestFit="1" customWidth="1"/>
    <col min="9" max="16384" width="8.88671875" style="13"/>
  </cols>
  <sheetData>
    <row r="3" spans="3:8" ht="13.8" thickBot="1" x14ac:dyDescent="0.3"/>
    <row r="4" spans="3:8" s="14" customFormat="1" ht="25.2" customHeight="1" x14ac:dyDescent="0.25">
      <c r="C4" s="6" t="s">
        <v>339</v>
      </c>
      <c r="D4" s="7"/>
      <c r="E4" s="7"/>
      <c r="F4" s="7"/>
      <c r="G4" s="7"/>
      <c r="H4" s="8"/>
    </row>
    <row r="5" spans="3:8" s="14" customFormat="1" ht="25.2" customHeight="1" thickBot="1" x14ac:dyDescent="0.3">
      <c r="C5" s="9"/>
      <c r="D5" s="10"/>
      <c r="E5" s="10"/>
      <c r="F5" s="10"/>
      <c r="G5" s="10"/>
      <c r="H5" s="11"/>
    </row>
    <row r="6" spans="3:8" s="14" customFormat="1" ht="34.950000000000003" customHeight="1" thickBot="1" x14ac:dyDescent="0.3">
      <c r="C6" s="3" t="s">
        <v>337</v>
      </c>
      <c r="D6" s="4" t="s">
        <v>338</v>
      </c>
      <c r="E6" s="3" t="s">
        <v>330</v>
      </c>
      <c r="F6" s="4" t="s">
        <v>0</v>
      </c>
      <c r="G6" s="5" t="s">
        <v>331</v>
      </c>
      <c r="H6" s="4" t="s">
        <v>332</v>
      </c>
    </row>
    <row r="7" spans="3:8" x14ac:dyDescent="0.25">
      <c r="C7" s="15" t="s">
        <v>4</v>
      </c>
      <c r="D7" s="15" t="s">
        <v>3</v>
      </c>
      <c r="E7" s="16">
        <v>218842</v>
      </c>
      <c r="F7" s="17" t="s">
        <v>2</v>
      </c>
      <c r="G7" s="17" t="s">
        <v>134</v>
      </c>
      <c r="H7" s="18">
        <v>3440.95</v>
      </c>
    </row>
    <row r="8" spans="3:8" x14ac:dyDescent="0.25">
      <c r="C8" s="15" t="s">
        <v>4</v>
      </c>
      <c r="D8" s="15" t="s">
        <v>3</v>
      </c>
      <c r="E8" s="16">
        <v>218845</v>
      </c>
      <c r="F8" s="17" t="s">
        <v>2</v>
      </c>
      <c r="G8" s="17" t="s">
        <v>134</v>
      </c>
      <c r="H8" s="18">
        <v>3061.87</v>
      </c>
    </row>
    <row r="9" spans="3:8" x14ac:dyDescent="0.25">
      <c r="C9" s="15" t="s">
        <v>4</v>
      </c>
      <c r="D9" s="15" t="s">
        <v>3</v>
      </c>
      <c r="E9" s="16">
        <v>218847</v>
      </c>
      <c r="F9" s="17" t="s">
        <v>2</v>
      </c>
      <c r="G9" s="17" t="s">
        <v>134</v>
      </c>
      <c r="H9" s="18">
        <v>2680.87</v>
      </c>
    </row>
    <row r="10" spans="3:8" x14ac:dyDescent="0.25">
      <c r="C10" s="15" t="s">
        <v>4</v>
      </c>
      <c r="D10" s="15" t="s">
        <v>3</v>
      </c>
      <c r="E10" s="16">
        <v>218841</v>
      </c>
      <c r="F10" s="17" t="s">
        <v>2</v>
      </c>
      <c r="G10" s="17" t="s">
        <v>134</v>
      </c>
      <c r="H10" s="18">
        <v>3440.95</v>
      </c>
    </row>
    <row r="11" spans="3:8" x14ac:dyDescent="0.25">
      <c r="C11" s="15" t="s">
        <v>4</v>
      </c>
      <c r="D11" s="15" t="s">
        <v>3</v>
      </c>
      <c r="E11" s="16">
        <v>218840</v>
      </c>
      <c r="F11" s="17" t="s">
        <v>2</v>
      </c>
      <c r="G11" s="17" t="s">
        <v>134</v>
      </c>
      <c r="H11" s="18">
        <v>3440.95</v>
      </c>
    </row>
    <row r="12" spans="3:8" x14ac:dyDescent="0.25">
      <c r="C12" s="15" t="s">
        <v>4</v>
      </c>
      <c r="D12" s="15" t="s">
        <v>3</v>
      </c>
      <c r="E12" s="16">
        <v>218839</v>
      </c>
      <c r="F12" s="17" t="s">
        <v>2</v>
      </c>
      <c r="G12" s="17" t="s">
        <v>134</v>
      </c>
      <c r="H12" s="18">
        <v>1101.83</v>
      </c>
    </row>
    <row r="13" spans="3:8" x14ac:dyDescent="0.25">
      <c r="C13" s="15" t="s">
        <v>4</v>
      </c>
      <c r="D13" s="15" t="s">
        <v>3</v>
      </c>
      <c r="E13" s="16">
        <v>218843</v>
      </c>
      <c r="F13" s="17" t="s">
        <v>2</v>
      </c>
      <c r="G13" s="17" t="s">
        <v>134</v>
      </c>
      <c r="H13" s="18">
        <v>3440.95</v>
      </c>
    </row>
    <row r="14" spans="3:8" x14ac:dyDescent="0.25">
      <c r="C14" s="15" t="s">
        <v>4</v>
      </c>
      <c r="D14" s="15" t="s">
        <v>3</v>
      </c>
      <c r="E14" s="16">
        <v>218844</v>
      </c>
      <c r="F14" s="17" t="s">
        <v>2</v>
      </c>
      <c r="G14" s="17" t="s">
        <v>134</v>
      </c>
      <c r="H14" s="18">
        <v>3061.87</v>
      </c>
    </row>
    <row r="15" spans="3:8" x14ac:dyDescent="0.25">
      <c r="C15" s="15" t="s">
        <v>4</v>
      </c>
      <c r="D15" s="15" t="s">
        <v>3</v>
      </c>
      <c r="E15" s="16">
        <v>218838</v>
      </c>
      <c r="F15" s="17" t="s">
        <v>2</v>
      </c>
      <c r="G15" s="17" t="s">
        <v>134</v>
      </c>
      <c r="H15" s="18">
        <v>5749.36</v>
      </c>
    </row>
    <row r="16" spans="3:8" x14ac:dyDescent="0.25">
      <c r="C16" s="15" t="s">
        <v>4</v>
      </c>
      <c r="D16" s="15" t="s">
        <v>3</v>
      </c>
      <c r="E16" s="16">
        <v>218846</v>
      </c>
      <c r="F16" s="17" t="s">
        <v>2</v>
      </c>
      <c r="G16" s="17" t="s">
        <v>134</v>
      </c>
      <c r="H16" s="18">
        <v>3061.87</v>
      </c>
    </row>
    <row r="17" spans="3:8" x14ac:dyDescent="0.25">
      <c r="C17" s="15" t="s">
        <v>4</v>
      </c>
      <c r="D17" s="15" t="s">
        <v>7</v>
      </c>
      <c r="E17" s="16">
        <v>628352</v>
      </c>
      <c r="F17" s="17" t="s">
        <v>6</v>
      </c>
      <c r="G17" s="17" t="s">
        <v>126</v>
      </c>
      <c r="H17" s="18">
        <f>4519.16-359.34</f>
        <v>4159.82</v>
      </c>
    </row>
    <row r="18" spans="3:8" x14ac:dyDescent="0.25">
      <c r="C18" s="15" t="s">
        <v>4</v>
      </c>
      <c r="D18" s="15" t="s">
        <v>7</v>
      </c>
      <c r="E18" s="16">
        <v>628419</v>
      </c>
      <c r="F18" s="17" t="s">
        <v>6</v>
      </c>
      <c r="G18" s="17" t="s">
        <v>126</v>
      </c>
      <c r="H18" s="18">
        <f>1099.08-59.08</f>
        <v>1040</v>
      </c>
    </row>
    <row r="19" spans="3:8" x14ac:dyDescent="0.25">
      <c r="C19" s="15" t="s">
        <v>4</v>
      </c>
      <c r="D19" s="15" t="s">
        <v>7</v>
      </c>
      <c r="E19" s="16">
        <v>628567</v>
      </c>
      <c r="F19" s="17" t="s">
        <v>6</v>
      </c>
      <c r="G19" s="17" t="s">
        <v>126</v>
      </c>
      <c r="H19" s="18">
        <f>166.18-10.8</f>
        <v>155.38</v>
      </c>
    </row>
    <row r="20" spans="3:8" x14ac:dyDescent="0.25">
      <c r="C20" s="15" t="s">
        <v>4</v>
      </c>
      <c r="D20" s="15" t="s">
        <v>7</v>
      </c>
      <c r="E20" s="16">
        <v>628351</v>
      </c>
      <c r="F20" s="17" t="s">
        <v>6</v>
      </c>
      <c r="G20" s="17" t="s">
        <v>126</v>
      </c>
      <c r="H20" s="18">
        <f>17856.51-1382.4</f>
        <v>16474.109999999997</v>
      </c>
    </row>
    <row r="21" spans="3:8" x14ac:dyDescent="0.25">
      <c r="C21" s="15" t="s">
        <v>4</v>
      </c>
      <c r="D21" s="15" t="s">
        <v>3</v>
      </c>
      <c r="E21" s="16">
        <v>231895</v>
      </c>
      <c r="F21" s="17" t="s">
        <v>2</v>
      </c>
      <c r="G21" s="17" t="s">
        <v>134</v>
      </c>
      <c r="H21" s="18">
        <v>2296.8000000000002</v>
      </c>
    </row>
    <row r="22" spans="3:8" x14ac:dyDescent="0.25">
      <c r="C22" s="15" t="s">
        <v>9</v>
      </c>
      <c r="D22" s="15" t="s">
        <v>9</v>
      </c>
      <c r="E22" s="16">
        <v>400036</v>
      </c>
      <c r="F22" s="17" t="s">
        <v>10</v>
      </c>
      <c r="G22" s="19" t="s">
        <v>333</v>
      </c>
      <c r="H22" s="18">
        <v>169.55</v>
      </c>
    </row>
    <row r="23" spans="3:8" x14ac:dyDescent="0.25">
      <c r="C23" s="15" t="s">
        <v>9</v>
      </c>
      <c r="D23" s="15" t="s">
        <v>9</v>
      </c>
      <c r="E23" s="16">
        <v>314606</v>
      </c>
      <c r="F23" s="17" t="s">
        <v>11</v>
      </c>
      <c r="G23" s="17" t="s">
        <v>334</v>
      </c>
      <c r="H23" s="18">
        <v>470.2</v>
      </c>
    </row>
    <row r="24" spans="3:8" x14ac:dyDescent="0.25">
      <c r="C24" s="15" t="s">
        <v>14</v>
      </c>
      <c r="D24" s="15" t="s">
        <v>12</v>
      </c>
      <c r="E24" s="16">
        <v>8400</v>
      </c>
      <c r="F24" s="17" t="s">
        <v>13</v>
      </c>
      <c r="G24" s="17" t="s">
        <v>15</v>
      </c>
      <c r="H24" s="18">
        <v>1920</v>
      </c>
    </row>
    <row r="25" spans="3:8" x14ac:dyDescent="0.25">
      <c r="C25" s="15" t="s">
        <v>14</v>
      </c>
      <c r="D25" s="15" t="s">
        <v>17</v>
      </c>
      <c r="E25" s="16">
        <v>22</v>
      </c>
      <c r="F25" s="17" t="s">
        <v>16</v>
      </c>
      <c r="G25" s="17" t="s">
        <v>100</v>
      </c>
      <c r="H25" s="18">
        <v>2537.6</v>
      </c>
    </row>
    <row r="26" spans="3:8" x14ac:dyDescent="0.25">
      <c r="C26" s="15" t="s">
        <v>19</v>
      </c>
      <c r="D26" s="15" t="s">
        <v>8</v>
      </c>
      <c r="E26" s="16">
        <v>4398</v>
      </c>
      <c r="F26" s="17" t="s">
        <v>18</v>
      </c>
      <c r="G26" s="17" t="s">
        <v>117</v>
      </c>
      <c r="H26" s="18">
        <v>85.45</v>
      </c>
    </row>
    <row r="27" spans="3:8" x14ac:dyDescent="0.25">
      <c r="C27" s="15" t="s">
        <v>19</v>
      </c>
      <c r="D27" s="15" t="s">
        <v>21</v>
      </c>
      <c r="E27" s="16">
        <v>362023</v>
      </c>
      <c r="F27" s="17" t="s">
        <v>20</v>
      </c>
      <c r="G27" s="17" t="s">
        <v>117</v>
      </c>
      <c r="H27" s="18">
        <v>308</v>
      </c>
    </row>
    <row r="28" spans="3:8" x14ac:dyDescent="0.25">
      <c r="C28" s="15" t="s">
        <v>19</v>
      </c>
      <c r="D28" s="15" t="s">
        <v>21</v>
      </c>
      <c r="E28" s="16">
        <v>112023</v>
      </c>
      <c r="F28" s="17" t="s">
        <v>20</v>
      </c>
      <c r="G28" s="17" t="s">
        <v>117</v>
      </c>
      <c r="H28" s="18">
        <v>77</v>
      </c>
    </row>
    <row r="29" spans="3:8" x14ac:dyDescent="0.25">
      <c r="C29" s="15" t="s">
        <v>19</v>
      </c>
      <c r="D29" s="15" t="s">
        <v>24</v>
      </c>
      <c r="E29" s="16">
        <v>10473</v>
      </c>
      <c r="F29" s="17" t="s">
        <v>23</v>
      </c>
      <c r="G29" s="13" t="s">
        <v>312</v>
      </c>
      <c r="H29" s="18">
        <v>1500</v>
      </c>
    </row>
    <row r="30" spans="3:8" x14ac:dyDescent="0.25">
      <c r="C30" s="15" t="s">
        <v>19</v>
      </c>
      <c r="D30" s="15" t="s">
        <v>1</v>
      </c>
      <c r="E30" s="16">
        <v>230089</v>
      </c>
      <c r="F30" s="17" t="s">
        <v>25</v>
      </c>
      <c r="G30" s="13" t="s">
        <v>206</v>
      </c>
      <c r="H30" s="18">
        <v>50</v>
      </c>
    </row>
    <row r="31" spans="3:8" x14ac:dyDescent="0.25">
      <c r="C31" s="15" t="s">
        <v>19</v>
      </c>
      <c r="D31" s="15" t="s">
        <v>26</v>
      </c>
      <c r="E31" s="16">
        <v>230092</v>
      </c>
      <c r="F31" s="17" t="s">
        <v>25</v>
      </c>
      <c r="G31" s="13" t="s">
        <v>169</v>
      </c>
      <c r="H31" s="18">
        <v>130</v>
      </c>
    </row>
    <row r="32" spans="3:8" x14ac:dyDescent="0.25">
      <c r="C32" s="15" t="s">
        <v>19</v>
      </c>
      <c r="D32" s="15" t="s">
        <v>29</v>
      </c>
      <c r="E32" s="16">
        <v>151041</v>
      </c>
      <c r="F32" s="17" t="s">
        <v>28</v>
      </c>
      <c r="G32" s="17" t="s">
        <v>117</v>
      </c>
      <c r="H32" s="18">
        <v>488.63</v>
      </c>
    </row>
    <row r="33" spans="3:8" x14ac:dyDescent="0.25">
      <c r="C33" s="15" t="s">
        <v>19</v>
      </c>
      <c r="D33" s="15" t="s">
        <v>29</v>
      </c>
      <c r="E33" s="16">
        <v>402023</v>
      </c>
      <c r="F33" s="17" t="s">
        <v>30</v>
      </c>
      <c r="G33" s="17" t="s">
        <v>117</v>
      </c>
      <c r="H33" s="18">
        <v>1469.6</v>
      </c>
    </row>
    <row r="34" spans="3:8" x14ac:dyDescent="0.25">
      <c r="C34" s="15" t="s">
        <v>19</v>
      </c>
      <c r="D34" s="15" t="s">
        <v>29</v>
      </c>
      <c r="E34" s="16">
        <v>382023</v>
      </c>
      <c r="F34" s="17" t="s">
        <v>30</v>
      </c>
      <c r="G34" s="17" t="s">
        <v>117</v>
      </c>
      <c r="H34" s="18">
        <v>850</v>
      </c>
    </row>
    <row r="35" spans="3:8" x14ac:dyDescent="0.25">
      <c r="C35" s="15" t="s">
        <v>19</v>
      </c>
      <c r="D35" s="15" t="s">
        <v>29</v>
      </c>
      <c r="E35" s="16">
        <v>392023</v>
      </c>
      <c r="F35" s="17" t="s">
        <v>30</v>
      </c>
      <c r="G35" s="17" t="s">
        <v>117</v>
      </c>
      <c r="H35" s="18">
        <v>873.6</v>
      </c>
    </row>
    <row r="36" spans="3:8" x14ac:dyDescent="0.25">
      <c r="C36" s="15" t="s">
        <v>19</v>
      </c>
      <c r="D36" s="15" t="s">
        <v>32</v>
      </c>
      <c r="E36" s="16">
        <v>1032</v>
      </c>
      <c r="F36" s="17" t="s">
        <v>31</v>
      </c>
      <c r="G36" s="13" t="s">
        <v>217</v>
      </c>
      <c r="H36" s="18">
        <v>268.8</v>
      </c>
    </row>
    <row r="37" spans="3:8" x14ac:dyDescent="0.25">
      <c r="C37" s="15" t="s">
        <v>19</v>
      </c>
      <c r="D37" s="15" t="s">
        <v>7</v>
      </c>
      <c r="E37" s="16">
        <v>3241</v>
      </c>
      <c r="F37" s="17" t="s">
        <v>33</v>
      </c>
      <c r="G37" s="13" t="s">
        <v>259</v>
      </c>
      <c r="H37" s="18">
        <v>320</v>
      </c>
    </row>
    <row r="38" spans="3:8" x14ac:dyDescent="0.25">
      <c r="C38" s="15" t="s">
        <v>19</v>
      </c>
      <c r="D38" s="15" t="s">
        <v>34</v>
      </c>
      <c r="E38" s="16">
        <v>20235</v>
      </c>
      <c r="F38" s="17" t="s">
        <v>35</v>
      </c>
      <c r="G38" s="13" t="s">
        <v>313</v>
      </c>
      <c r="H38" s="18">
        <v>4309.3900000000003</v>
      </c>
    </row>
    <row r="39" spans="3:8" x14ac:dyDescent="0.25">
      <c r="C39" s="15" t="s">
        <v>19</v>
      </c>
      <c r="D39" s="15" t="s">
        <v>7</v>
      </c>
      <c r="E39" s="16">
        <v>742023</v>
      </c>
      <c r="F39" s="17" t="s">
        <v>36</v>
      </c>
      <c r="G39" s="13" t="s">
        <v>193</v>
      </c>
      <c r="H39" s="18">
        <v>104.7</v>
      </c>
    </row>
    <row r="40" spans="3:8" x14ac:dyDescent="0.25">
      <c r="C40" s="15" t="s">
        <v>19</v>
      </c>
      <c r="D40" s="15" t="s">
        <v>7</v>
      </c>
      <c r="E40" s="16">
        <v>732023</v>
      </c>
      <c r="F40" s="17" t="s">
        <v>36</v>
      </c>
      <c r="G40" s="13" t="s">
        <v>206</v>
      </c>
      <c r="H40" s="18">
        <v>64.099999999999994</v>
      </c>
    </row>
    <row r="41" spans="3:8" x14ac:dyDescent="0.25">
      <c r="C41" s="15" t="s">
        <v>37</v>
      </c>
      <c r="D41" s="15" t="s">
        <v>37</v>
      </c>
      <c r="E41" s="16">
        <v>653379</v>
      </c>
      <c r="F41" s="17" t="s">
        <v>6</v>
      </c>
      <c r="G41" s="17" t="s">
        <v>126</v>
      </c>
      <c r="H41" s="18">
        <v>4682.7</v>
      </c>
    </row>
    <row r="42" spans="3:8" x14ac:dyDescent="0.25">
      <c r="C42" s="15" t="s">
        <v>37</v>
      </c>
      <c r="D42" s="15" t="s">
        <v>37</v>
      </c>
      <c r="E42" s="16">
        <v>653455</v>
      </c>
      <c r="F42" s="17" t="s">
        <v>6</v>
      </c>
      <c r="G42" s="17" t="s">
        <v>126</v>
      </c>
      <c r="H42" s="18">
        <v>685.46</v>
      </c>
    </row>
    <row r="43" spans="3:8" x14ac:dyDescent="0.25">
      <c r="C43" s="15" t="s">
        <v>37</v>
      </c>
      <c r="D43" s="15" t="s">
        <v>37</v>
      </c>
      <c r="E43" s="16">
        <v>653378</v>
      </c>
      <c r="F43" s="17" t="s">
        <v>6</v>
      </c>
      <c r="G43" s="17" t="s">
        <v>126</v>
      </c>
      <c r="H43" s="18">
        <v>19210.27</v>
      </c>
    </row>
    <row r="44" spans="3:8" x14ac:dyDescent="0.25">
      <c r="C44" s="15" t="s">
        <v>37</v>
      </c>
      <c r="D44" s="15" t="s">
        <v>37</v>
      </c>
      <c r="E44" s="16">
        <v>653609</v>
      </c>
      <c r="F44" s="17" t="s">
        <v>6</v>
      </c>
      <c r="G44" s="17" t="s">
        <v>126</v>
      </c>
      <c r="H44" s="18">
        <v>169.35</v>
      </c>
    </row>
    <row r="45" spans="3:8" x14ac:dyDescent="0.25">
      <c r="C45" s="15" t="s">
        <v>37</v>
      </c>
      <c r="D45" s="15" t="s">
        <v>4</v>
      </c>
      <c r="E45" s="16">
        <v>3</v>
      </c>
      <c r="F45" s="17" t="s">
        <v>38</v>
      </c>
      <c r="G45" s="17" t="s">
        <v>191</v>
      </c>
      <c r="H45" s="18">
        <v>2102.0700000000002</v>
      </c>
    </row>
    <row r="46" spans="3:8" x14ac:dyDescent="0.25">
      <c r="C46" s="15" t="s">
        <v>37</v>
      </c>
      <c r="D46" s="15" t="s">
        <v>21</v>
      </c>
      <c r="E46" s="16">
        <v>982023</v>
      </c>
      <c r="F46" s="17" t="s">
        <v>20</v>
      </c>
      <c r="G46" s="13" t="s">
        <v>223</v>
      </c>
      <c r="H46" s="18">
        <v>206.4</v>
      </c>
    </row>
    <row r="47" spans="3:8" x14ac:dyDescent="0.25">
      <c r="C47" s="15" t="s">
        <v>37</v>
      </c>
      <c r="D47" s="15" t="s">
        <v>21</v>
      </c>
      <c r="E47" s="16">
        <v>732023</v>
      </c>
      <c r="F47" s="17" t="s">
        <v>20</v>
      </c>
      <c r="G47" s="17" t="s">
        <v>117</v>
      </c>
      <c r="H47" s="18">
        <v>640</v>
      </c>
    </row>
    <row r="48" spans="3:8" x14ac:dyDescent="0.25">
      <c r="C48" s="15" t="s">
        <v>37</v>
      </c>
      <c r="D48" s="15" t="s">
        <v>21</v>
      </c>
      <c r="E48" s="16">
        <v>652023</v>
      </c>
      <c r="F48" s="17" t="s">
        <v>20</v>
      </c>
      <c r="G48" s="17" t="s">
        <v>117</v>
      </c>
      <c r="H48" s="18">
        <v>58.32</v>
      </c>
    </row>
    <row r="49" spans="3:8" x14ac:dyDescent="0.25">
      <c r="C49" s="15" t="s">
        <v>37</v>
      </c>
      <c r="D49" s="15" t="s">
        <v>21</v>
      </c>
      <c r="E49" s="16">
        <v>632023</v>
      </c>
      <c r="F49" s="17" t="s">
        <v>20</v>
      </c>
      <c r="G49" s="17" t="s">
        <v>117</v>
      </c>
      <c r="H49" s="18">
        <v>679.4</v>
      </c>
    </row>
    <row r="50" spans="3:8" x14ac:dyDescent="0.25">
      <c r="C50" s="15" t="s">
        <v>37</v>
      </c>
      <c r="D50" s="15" t="s">
        <v>39</v>
      </c>
      <c r="E50" s="16">
        <v>72023</v>
      </c>
      <c r="F50" s="17" t="s">
        <v>20</v>
      </c>
      <c r="G50" s="17" t="s">
        <v>117</v>
      </c>
      <c r="H50" s="18">
        <v>153.6</v>
      </c>
    </row>
    <row r="51" spans="3:8" x14ac:dyDescent="0.25">
      <c r="C51" s="15" t="s">
        <v>37</v>
      </c>
      <c r="D51" s="15" t="s">
        <v>39</v>
      </c>
      <c r="E51" s="16">
        <v>52023</v>
      </c>
      <c r="F51" s="17" t="s">
        <v>20</v>
      </c>
      <c r="G51" s="17" t="s">
        <v>117</v>
      </c>
      <c r="H51" s="18">
        <v>432</v>
      </c>
    </row>
    <row r="52" spans="3:8" x14ac:dyDescent="0.25">
      <c r="C52" s="15" t="s">
        <v>37</v>
      </c>
      <c r="D52" s="15" t="s">
        <v>39</v>
      </c>
      <c r="E52" s="16">
        <v>42023</v>
      </c>
      <c r="F52" s="17" t="s">
        <v>20</v>
      </c>
      <c r="G52" s="17" t="s">
        <v>117</v>
      </c>
      <c r="H52" s="18">
        <v>331.2</v>
      </c>
    </row>
    <row r="53" spans="3:8" x14ac:dyDescent="0.25">
      <c r="C53" s="15" t="s">
        <v>37</v>
      </c>
      <c r="D53" s="15" t="s">
        <v>39</v>
      </c>
      <c r="E53" s="16">
        <v>32023</v>
      </c>
      <c r="F53" s="17" t="s">
        <v>20</v>
      </c>
      <c r="G53" s="17" t="s">
        <v>117</v>
      </c>
      <c r="H53" s="18">
        <v>913.02</v>
      </c>
    </row>
    <row r="54" spans="3:8" x14ac:dyDescent="0.25">
      <c r="C54" s="15" t="s">
        <v>37</v>
      </c>
      <c r="D54" s="15" t="s">
        <v>39</v>
      </c>
      <c r="E54" s="16">
        <v>62023</v>
      </c>
      <c r="F54" s="17" t="s">
        <v>20</v>
      </c>
      <c r="G54" s="17" t="s">
        <v>117</v>
      </c>
      <c r="H54" s="18">
        <v>330.48</v>
      </c>
    </row>
    <row r="55" spans="3:8" x14ac:dyDescent="0.25">
      <c r="C55" s="15" t="s">
        <v>37</v>
      </c>
      <c r="D55" s="15" t="s">
        <v>40</v>
      </c>
      <c r="E55" s="16">
        <v>12</v>
      </c>
      <c r="F55" s="17" t="s">
        <v>41</v>
      </c>
      <c r="G55" s="17" t="s">
        <v>100</v>
      </c>
      <c r="H55" s="18">
        <v>1500</v>
      </c>
    </row>
    <row r="56" spans="3:8" x14ac:dyDescent="0.25">
      <c r="C56" s="15" t="s">
        <v>37</v>
      </c>
      <c r="D56" s="15" t="s">
        <v>12</v>
      </c>
      <c r="E56" s="16">
        <v>35</v>
      </c>
      <c r="F56" s="17" t="s">
        <v>43</v>
      </c>
      <c r="G56" s="13" t="s">
        <v>293</v>
      </c>
      <c r="H56" s="18">
        <v>626</v>
      </c>
    </row>
    <row r="57" spans="3:8" x14ac:dyDescent="0.25">
      <c r="C57" s="15" t="s">
        <v>37</v>
      </c>
      <c r="D57" s="15" t="s">
        <v>29</v>
      </c>
      <c r="E57" s="16">
        <v>66</v>
      </c>
      <c r="F57" s="17" t="s">
        <v>44</v>
      </c>
      <c r="G57" s="17" t="s">
        <v>191</v>
      </c>
      <c r="H57" s="18">
        <v>1618.67</v>
      </c>
    </row>
    <row r="58" spans="3:8" x14ac:dyDescent="0.25">
      <c r="C58" s="15" t="s">
        <v>46</v>
      </c>
      <c r="D58" s="15" t="s">
        <v>12</v>
      </c>
      <c r="E58" s="16">
        <v>1</v>
      </c>
      <c r="F58" s="17" t="s">
        <v>45</v>
      </c>
      <c r="G58" s="19" t="s">
        <v>333</v>
      </c>
      <c r="H58" s="18">
        <v>380</v>
      </c>
    </row>
    <row r="59" spans="3:8" x14ac:dyDescent="0.25">
      <c r="C59" s="15" t="s">
        <v>48</v>
      </c>
      <c r="D59" s="15" t="s">
        <v>12</v>
      </c>
      <c r="E59" s="16">
        <v>4</v>
      </c>
      <c r="F59" s="17" t="s">
        <v>47</v>
      </c>
      <c r="G59" s="17" t="s">
        <v>191</v>
      </c>
      <c r="H59" s="18">
        <v>801.6</v>
      </c>
    </row>
    <row r="60" spans="3:8" x14ac:dyDescent="0.25">
      <c r="C60" s="15" t="s">
        <v>48</v>
      </c>
      <c r="D60" s="15" t="s">
        <v>37</v>
      </c>
      <c r="E60" s="16">
        <v>209</v>
      </c>
      <c r="F60" s="17" t="s">
        <v>49</v>
      </c>
      <c r="G60" s="13" t="s">
        <v>314</v>
      </c>
      <c r="H60" s="18">
        <v>1200</v>
      </c>
    </row>
    <row r="61" spans="3:8" x14ac:dyDescent="0.25">
      <c r="C61" s="15" t="s">
        <v>48</v>
      </c>
      <c r="D61" s="15" t="s">
        <v>42</v>
      </c>
      <c r="E61" s="16">
        <v>1564</v>
      </c>
      <c r="F61" s="17" t="s">
        <v>50</v>
      </c>
      <c r="G61" s="13" t="s">
        <v>315</v>
      </c>
      <c r="H61" s="18">
        <v>259.88</v>
      </c>
    </row>
    <row r="62" spans="3:8" x14ac:dyDescent="0.25">
      <c r="C62" s="15" t="s">
        <v>48</v>
      </c>
      <c r="D62" s="15" t="s">
        <v>42</v>
      </c>
      <c r="E62" s="16">
        <v>1562</v>
      </c>
      <c r="F62" s="17" t="s">
        <v>50</v>
      </c>
      <c r="G62" s="13" t="s">
        <v>315</v>
      </c>
      <c r="H62" s="18">
        <v>486.83</v>
      </c>
    </row>
    <row r="63" spans="3:8" x14ac:dyDescent="0.25">
      <c r="C63" s="15" t="s">
        <v>48</v>
      </c>
      <c r="D63" s="15" t="s">
        <v>5</v>
      </c>
      <c r="E63" s="16">
        <v>432023</v>
      </c>
      <c r="F63" s="17" t="s">
        <v>51</v>
      </c>
      <c r="G63" s="13" t="s">
        <v>100</v>
      </c>
      <c r="H63" s="18">
        <v>2127.27</v>
      </c>
    </row>
    <row r="64" spans="3:8" x14ac:dyDescent="0.25">
      <c r="C64" s="15" t="s">
        <v>48</v>
      </c>
      <c r="D64" s="15" t="s">
        <v>53</v>
      </c>
      <c r="E64" s="16">
        <v>81</v>
      </c>
      <c r="F64" s="17" t="s">
        <v>52</v>
      </c>
      <c r="G64" s="13" t="s">
        <v>253</v>
      </c>
      <c r="H64" s="18">
        <v>1068.8</v>
      </c>
    </row>
    <row r="65" spans="3:8" x14ac:dyDescent="0.25">
      <c r="C65" s="15" t="s">
        <v>48</v>
      </c>
      <c r="D65" s="15" t="s">
        <v>54</v>
      </c>
      <c r="E65" s="16">
        <v>257</v>
      </c>
      <c r="F65" s="17" t="s">
        <v>49</v>
      </c>
      <c r="G65" s="13" t="s">
        <v>314</v>
      </c>
      <c r="H65" s="18">
        <v>800</v>
      </c>
    </row>
    <row r="66" spans="3:8" x14ac:dyDescent="0.25">
      <c r="C66" s="15" t="s">
        <v>48</v>
      </c>
      <c r="D66" s="15" t="s">
        <v>54</v>
      </c>
      <c r="E66" s="16">
        <v>21</v>
      </c>
      <c r="F66" s="17" t="s">
        <v>55</v>
      </c>
      <c r="G66" s="13" t="s">
        <v>316</v>
      </c>
      <c r="H66" s="18">
        <v>1729</v>
      </c>
    </row>
    <row r="67" spans="3:8" x14ac:dyDescent="0.25">
      <c r="C67" s="15" t="s">
        <v>57</v>
      </c>
      <c r="D67" s="15" t="s">
        <v>57</v>
      </c>
      <c r="E67" s="20">
        <v>0</v>
      </c>
      <c r="F67" s="17" t="s">
        <v>341</v>
      </c>
      <c r="G67" s="13" t="s">
        <v>347</v>
      </c>
      <c r="H67" s="18">
        <v>300</v>
      </c>
    </row>
    <row r="68" spans="3:8" x14ac:dyDescent="0.25">
      <c r="C68" s="15" t="s">
        <v>57</v>
      </c>
      <c r="D68" s="15" t="s">
        <v>57</v>
      </c>
      <c r="E68" s="20">
        <v>0</v>
      </c>
      <c r="F68" s="17" t="s">
        <v>344</v>
      </c>
      <c r="G68" s="13" t="s">
        <v>343</v>
      </c>
      <c r="H68" s="18">
        <v>723.84</v>
      </c>
    </row>
    <row r="69" spans="3:8" x14ac:dyDescent="0.25">
      <c r="C69" s="15" t="s">
        <v>58</v>
      </c>
      <c r="D69" s="15" t="s">
        <v>57</v>
      </c>
      <c r="E69" s="16">
        <v>176242</v>
      </c>
      <c r="F69" s="17" t="s">
        <v>56</v>
      </c>
      <c r="G69" s="13" t="s">
        <v>277</v>
      </c>
      <c r="H69" s="18">
        <v>8696.8799999999992</v>
      </c>
    </row>
    <row r="70" spans="3:8" x14ac:dyDescent="0.25">
      <c r="C70" s="15" t="s">
        <v>61</v>
      </c>
      <c r="D70" s="15" t="s">
        <v>60</v>
      </c>
      <c r="E70" s="16">
        <v>1</v>
      </c>
      <c r="F70" s="17" t="s">
        <v>59</v>
      </c>
      <c r="G70" s="17" t="s">
        <v>220</v>
      </c>
      <c r="H70" s="18">
        <v>10605.17</v>
      </c>
    </row>
    <row r="71" spans="3:8" x14ac:dyDescent="0.25">
      <c r="C71" s="15" t="s">
        <v>61</v>
      </c>
      <c r="D71" s="15" t="s">
        <v>54</v>
      </c>
      <c r="E71" s="16">
        <v>26201</v>
      </c>
      <c r="F71" s="17" t="s">
        <v>62</v>
      </c>
      <c r="G71" s="13" t="s">
        <v>317</v>
      </c>
      <c r="H71" s="18">
        <v>743.82</v>
      </c>
    </row>
    <row r="72" spans="3:8" x14ac:dyDescent="0.25">
      <c r="C72" s="15" t="s">
        <v>61</v>
      </c>
      <c r="D72" s="15" t="s">
        <v>54</v>
      </c>
      <c r="E72" s="16">
        <v>26200</v>
      </c>
      <c r="F72" s="17" t="s">
        <v>62</v>
      </c>
      <c r="G72" s="13" t="s">
        <v>317</v>
      </c>
      <c r="H72" s="18">
        <v>814.55</v>
      </c>
    </row>
    <row r="73" spans="3:8" x14ac:dyDescent="0.25">
      <c r="C73" s="15" t="s">
        <v>61</v>
      </c>
      <c r="D73" s="15" t="s">
        <v>54</v>
      </c>
      <c r="E73" s="16">
        <v>26202</v>
      </c>
      <c r="F73" s="17" t="s">
        <v>62</v>
      </c>
      <c r="G73" s="13" t="s">
        <v>317</v>
      </c>
      <c r="H73" s="18">
        <v>743.82</v>
      </c>
    </row>
    <row r="74" spans="3:8" x14ac:dyDescent="0.25">
      <c r="C74" s="15" t="s">
        <v>61</v>
      </c>
      <c r="D74" s="15" t="s">
        <v>27</v>
      </c>
      <c r="E74" s="16">
        <v>432023</v>
      </c>
      <c r="F74" s="17" t="s">
        <v>20</v>
      </c>
      <c r="G74" s="17" t="s">
        <v>117</v>
      </c>
      <c r="H74" s="18">
        <v>60</v>
      </c>
    </row>
    <row r="75" spans="3:8" x14ac:dyDescent="0.25">
      <c r="C75" s="15" t="s">
        <v>61</v>
      </c>
      <c r="D75" s="15" t="s">
        <v>27</v>
      </c>
      <c r="E75" s="16">
        <v>442023</v>
      </c>
      <c r="F75" s="17" t="s">
        <v>20</v>
      </c>
      <c r="G75" s="13" t="s">
        <v>223</v>
      </c>
      <c r="H75" s="18">
        <v>154</v>
      </c>
    </row>
    <row r="76" spans="3:8" x14ac:dyDescent="0.25">
      <c r="C76" s="15" t="s">
        <v>61</v>
      </c>
      <c r="D76" s="15" t="s">
        <v>27</v>
      </c>
      <c r="E76" s="16">
        <v>402023</v>
      </c>
      <c r="F76" s="17" t="s">
        <v>20</v>
      </c>
      <c r="G76" s="17" t="s">
        <v>117</v>
      </c>
      <c r="H76" s="18">
        <v>1055.2</v>
      </c>
    </row>
    <row r="77" spans="3:8" x14ac:dyDescent="0.25">
      <c r="C77" s="15" t="s">
        <v>61</v>
      </c>
      <c r="D77" s="15" t="s">
        <v>27</v>
      </c>
      <c r="E77" s="16">
        <v>412023</v>
      </c>
      <c r="F77" s="17" t="s">
        <v>20</v>
      </c>
      <c r="G77" s="17" t="s">
        <v>117</v>
      </c>
      <c r="H77" s="18">
        <v>3536.48</v>
      </c>
    </row>
    <row r="78" spans="3:8" x14ac:dyDescent="0.25">
      <c r="C78" s="15" t="s">
        <v>61</v>
      </c>
      <c r="D78" s="15" t="s">
        <v>27</v>
      </c>
      <c r="E78" s="16">
        <v>422023</v>
      </c>
      <c r="F78" s="17" t="s">
        <v>20</v>
      </c>
      <c r="G78" s="17" t="s">
        <v>117</v>
      </c>
      <c r="H78" s="18">
        <v>414.72</v>
      </c>
    </row>
    <row r="79" spans="3:8" x14ac:dyDescent="0.25">
      <c r="C79" s="15" t="s">
        <v>61</v>
      </c>
      <c r="D79" s="15" t="s">
        <v>29</v>
      </c>
      <c r="E79" s="16">
        <v>423</v>
      </c>
      <c r="F79" s="17" t="s">
        <v>63</v>
      </c>
      <c r="G79" s="13" t="s">
        <v>318</v>
      </c>
      <c r="H79" s="18">
        <v>302359</v>
      </c>
    </row>
    <row r="80" spans="3:8" x14ac:dyDescent="0.25">
      <c r="C80" s="15" t="s">
        <v>61</v>
      </c>
      <c r="D80" s="15" t="s">
        <v>29</v>
      </c>
      <c r="E80" s="16">
        <v>327</v>
      </c>
      <c r="F80" s="17" t="s">
        <v>64</v>
      </c>
      <c r="G80" s="13" t="s">
        <v>117</v>
      </c>
      <c r="H80" s="18">
        <v>10400</v>
      </c>
    </row>
    <row r="81" spans="3:8" x14ac:dyDescent="0.25">
      <c r="C81" s="15" t="s">
        <v>61</v>
      </c>
      <c r="D81" s="15" t="s">
        <v>66</v>
      </c>
      <c r="E81" s="16">
        <v>208</v>
      </c>
      <c r="F81" s="17" t="s">
        <v>65</v>
      </c>
      <c r="G81" s="13" t="s">
        <v>217</v>
      </c>
      <c r="H81" s="18">
        <v>1213.75</v>
      </c>
    </row>
    <row r="82" spans="3:8" x14ac:dyDescent="0.25">
      <c r="C82" s="15" t="s">
        <v>61</v>
      </c>
      <c r="D82" s="15" t="s">
        <v>17</v>
      </c>
      <c r="E82" s="16">
        <v>3223</v>
      </c>
      <c r="F82" s="17" t="s">
        <v>67</v>
      </c>
      <c r="G82" s="13" t="s">
        <v>117</v>
      </c>
      <c r="H82" s="18">
        <v>4700</v>
      </c>
    </row>
    <row r="83" spans="3:8" x14ac:dyDescent="0.25">
      <c r="C83" s="15" t="s">
        <v>61</v>
      </c>
      <c r="D83" s="15" t="s">
        <v>29</v>
      </c>
      <c r="E83" s="16">
        <v>958</v>
      </c>
      <c r="F83" s="17" t="s">
        <v>68</v>
      </c>
      <c r="G83" s="13" t="s">
        <v>225</v>
      </c>
      <c r="H83" s="18">
        <v>190115.52</v>
      </c>
    </row>
    <row r="84" spans="3:8" x14ac:dyDescent="0.25">
      <c r="C84" s="15" t="s">
        <v>61</v>
      </c>
      <c r="D84" s="15" t="s">
        <v>32</v>
      </c>
      <c r="E84" s="16">
        <v>14923</v>
      </c>
      <c r="F84" s="17" t="s">
        <v>69</v>
      </c>
      <c r="G84" s="13" t="s">
        <v>207</v>
      </c>
      <c r="H84" s="18">
        <v>3300</v>
      </c>
    </row>
    <row r="85" spans="3:8" x14ac:dyDescent="0.25">
      <c r="C85" s="15" t="s">
        <v>61</v>
      </c>
      <c r="D85" s="15" t="s">
        <v>32</v>
      </c>
      <c r="E85" s="16">
        <v>15123</v>
      </c>
      <c r="F85" s="17" t="s">
        <v>69</v>
      </c>
      <c r="G85" s="13" t="s">
        <v>207</v>
      </c>
      <c r="H85" s="18">
        <v>2570</v>
      </c>
    </row>
    <row r="86" spans="3:8" x14ac:dyDescent="0.25">
      <c r="C86" s="15" t="s">
        <v>61</v>
      </c>
      <c r="D86" s="15" t="s">
        <v>32</v>
      </c>
      <c r="E86" s="16">
        <v>14823</v>
      </c>
      <c r="F86" s="17" t="s">
        <v>69</v>
      </c>
      <c r="G86" s="13" t="s">
        <v>207</v>
      </c>
      <c r="H86" s="18">
        <v>1600</v>
      </c>
    </row>
    <row r="87" spans="3:8" x14ac:dyDescent="0.25">
      <c r="C87" s="15" t="s">
        <v>61</v>
      </c>
      <c r="D87" s="15" t="s">
        <v>32</v>
      </c>
      <c r="E87" s="16">
        <v>2932</v>
      </c>
      <c r="F87" s="17" t="s">
        <v>70</v>
      </c>
      <c r="G87" s="13" t="s">
        <v>319</v>
      </c>
      <c r="H87" s="18">
        <v>5400</v>
      </c>
    </row>
    <row r="88" spans="3:8" x14ac:dyDescent="0.25">
      <c r="C88" s="15" t="s">
        <v>61</v>
      </c>
      <c r="D88" s="15" t="s">
        <v>29</v>
      </c>
      <c r="E88" s="16">
        <v>112023</v>
      </c>
      <c r="F88" s="17" t="s">
        <v>20</v>
      </c>
      <c r="G88" s="17" t="s">
        <v>117</v>
      </c>
      <c r="H88" s="18">
        <v>1953.12</v>
      </c>
    </row>
    <row r="89" spans="3:8" x14ac:dyDescent="0.25">
      <c r="C89" s="15" t="s">
        <v>61</v>
      </c>
      <c r="D89" s="15" t="s">
        <v>29</v>
      </c>
      <c r="E89" s="16">
        <v>162023</v>
      </c>
      <c r="F89" s="17" t="s">
        <v>20</v>
      </c>
      <c r="G89" s="17" t="s">
        <v>117</v>
      </c>
      <c r="H89" s="18">
        <v>72</v>
      </c>
    </row>
    <row r="90" spans="3:8" x14ac:dyDescent="0.25">
      <c r="C90" s="15" t="s">
        <v>61</v>
      </c>
      <c r="D90" s="15" t="s">
        <v>29</v>
      </c>
      <c r="E90" s="16">
        <v>152023</v>
      </c>
      <c r="F90" s="17" t="s">
        <v>20</v>
      </c>
      <c r="G90" s="17" t="s">
        <v>117</v>
      </c>
      <c r="H90" s="18">
        <v>1039.5999999999999</v>
      </c>
    </row>
    <row r="91" spans="3:8" x14ac:dyDescent="0.25">
      <c r="C91" s="15" t="s">
        <v>61</v>
      </c>
      <c r="D91" s="15" t="s">
        <v>29</v>
      </c>
      <c r="E91" s="16">
        <v>122023</v>
      </c>
      <c r="F91" s="17" t="s">
        <v>20</v>
      </c>
      <c r="G91" s="17" t="s">
        <v>117</v>
      </c>
      <c r="H91" s="18">
        <v>543.04</v>
      </c>
    </row>
    <row r="92" spans="3:8" x14ac:dyDescent="0.25">
      <c r="C92" s="15" t="s">
        <v>61</v>
      </c>
      <c r="D92" s="15" t="s">
        <v>72</v>
      </c>
      <c r="E92" s="16">
        <v>13055</v>
      </c>
      <c r="F92" s="17" t="s">
        <v>71</v>
      </c>
      <c r="G92" s="13" t="s">
        <v>254</v>
      </c>
      <c r="H92" s="18">
        <v>35416.870000000003</v>
      </c>
    </row>
    <row r="93" spans="3:8" x14ac:dyDescent="0.25">
      <c r="C93" s="15" t="s">
        <v>61</v>
      </c>
      <c r="D93" s="15" t="s">
        <v>29</v>
      </c>
      <c r="E93" s="16">
        <v>142023</v>
      </c>
      <c r="F93" s="17" t="s">
        <v>20</v>
      </c>
      <c r="G93" s="17" t="s">
        <v>117</v>
      </c>
      <c r="H93" s="18">
        <v>899.4</v>
      </c>
    </row>
    <row r="94" spans="3:8" x14ac:dyDescent="0.25">
      <c r="C94" s="15" t="s">
        <v>61</v>
      </c>
      <c r="D94" s="15" t="s">
        <v>29</v>
      </c>
      <c r="E94" s="16">
        <v>132023</v>
      </c>
      <c r="F94" s="17" t="s">
        <v>20</v>
      </c>
      <c r="G94" s="17" t="s">
        <v>117</v>
      </c>
      <c r="H94" s="18">
        <v>133.91999999999999</v>
      </c>
    </row>
    <row r="95" spans="3:8" x14ac:dyDescent="0.25">
      <c r="C95" s="15" t="s">
        <v>61</v>
      </c>
      <c r="D95" s="15" t="s">
        <v>29</v>
      </c>
      <c r="E95" s="16">
        <v>102023</v>
      </c>
      <c r="F95" s="17" t="s">
        <v>20</v>
      </c>
      <c r="G95" s="17" t="s">
        <v>117</v>
      </c>
      <c r="H95" s="18">
        <v>371.6</v>
      </c>
    </row>
    <row r="96" spans="3:8" x14ac:dyDescent="0.25">
      <c r="C96" s="15" t="s">
        <v>61</v>
      </c>
      <c r="D96" s="15" t="s">
        <v>12</v>
      </c>
      <c r="E96" s="16">
        <v>355384</v>
      </c>
      <c r="F96" s="17" t="s">
        <v>73</v>
      </c>
      <c r="G96" s="17" t="s">
        <v>126</v>
      </c>
      <c r="H96" s="18">
        <v>6905.01</v>
      </c>
    </row>
    <row r="97" spans="3:8" x14ac:dyDescent="0.25">
      <c r="C97" s="15" t="s">
        <v>61</v>
      </c>
      <c r="D97" s="15" t="s">
        <v>74</v>
      </c>
      <c r="E97" s="16">
        <v>3423</v>
      </c>
      <c r="F97" s="17" t="s">
        <v>67</v>
      </c>
      <c r="G97" s="13" t="s">
        <v>300</v>
      </c>
      <c r="H97" s="18">
        <v>15880</v>
      </c>
    </row>
    <row r="98" spans="3:8" x14ac:dyDescent="0.25">
      <c r="C98" s="15" t="s">
        <v>61</v>
      </c>
      <c r="D98" s="15" t="s">
        <v>74</v>
      </c>
      <c r="E98" s="16">
        <v>3323</v>
      </c>
      <c r="F98" s="17" t="s">
        <v>67</v>
      </c>
      <c r="G98" s="13" t="s">
        <v>300</v>
      </c>
      <c r="H98" s="18">
        <v>3970</v>
      </c>
    </row>
    <row r="99" spans="3:8" x14ac:dyDescent="0.25">
      <c r="C99" s="15" t="s">
        <v>61</v>
      </c>
      <c r="D99" s="15" t="s">
        <v>48</v>
      </c>
      <c r="E99" s="16">
        <v>358492</v>
      </c>
      <c r="F99" s="17" t="s">
        <v>73</v>
      </c>
      <c r="G99" s="17" t="s">
        <v>126</v>
      </c>
      <c r="H99" s="18">
        <v>6902.75</v>
      </c>
    </row>
    <row r="100" spans="3:8" x14ac:dyDescent="0.25">
      <c r="C100" s="15" t="s">
        <v>61</v>
      </c>
      <c r="D100" s="15" t="s">
        <v>57</v>
      </c>
      <c r="E100" s="16">
        <v>227</v>
      </c>
      <c r="F100" s="17" t="s">
        <v>65</v>
      </c>
      <c r="G100" s="13" t="s">
        <v>300</v>
      </c>
      <c r="H100" s="18">
        <v>750</v>
      </c>
    </row>
    <row r="101" spans="3:8" x14ac:dyDescent="0.25">
      <c r="C101" s="15" t="s">
        <v>61</v>
      </c>
      <c r="D101" s="15" t="s">
        <v>57</v>
      </c>
      <c r="E101" s="16">
        <v>228</v>
      </c>
      <c r="F101" s="17" t="s">
        <v>65</v>
      </c>
      <c r="G101" s="13" t="s">
        <v>300</v>
      </c>
      <c r="H101" s="18">
        <v>450</v>
      </c>
    </row>
    <row r="102" spans="3:8" x14ac:dyDescent="0.25">
      <c r="C102" s="15" t="s">
        <v>61</v>
      </c>
      <c r="D102" s="15" t="s">
        <v>48</v>
      </c>
      <c r="E102" s="16">
        <v>52726</v>
      </c>
      <c r="F102" s="17" t="s">
        <v>75</v>
      </c>
      <c r="G102" s="13" t="s">
        <v>261</v>
      </c>
      <c r="H102" s="18">
        <v>21772.080000000002</v>
      </c>
    </row>
    <row r="103" spans="3:8" x14ac:dyDescent="0.25">
      <c r="C103" s="15" t="s">
        <v>61</v>
      </c>
      <c r="D103" s="15" t="s">
        <v>57</v>
      </c>
      <c r="E103" s="16">
        <v>52751</v>
      </c>
      <c r="F103" s="17" t="s">
        <v>75</v>
      </c>
      <c r="G103" s="13" t="s">
        <v>261</v>
      </c>
      <c r="H103" s="18">
        <v>10678.8</v>
      </c>
    </row>
    <row r="104" spans="3:8" x14ac:dyDescent="0.25">
      <c r="C104" s="15" t="s">
        <v>61</v>
      </c>
      <c r="D104" s="15" t="s">
        <v>53</v>
      </c>
      <c r="E104" s="16">
        <v>52814</v>
      </c>
      <c r="F104" s="17" t="s">
        <v>75</v>
      </c>
      <c r="G104" s="13" t="s">
        <v>261</v>
      </c>
      <c r="H104" s="18">
        <v>1989.68</v>
      </c>
    </row>
    <row r="105" spans="3:8" x14ac:dyDescent="0.25">
      <c r="C105" s="15" t="s">
        <v>61</v>
      </c>
      <c r="D105" s="15" t="s">
        <v>77</v>
      </c>
      <c r="E105" s="16">
        <v>1404</v>
      </c>
      <c r="F105" s="17" t="s">
        <v>76</v>
      </c>
      <c r="G105" s="13" t="s">
        <v>320</v>
      </c>
      <c r="H105" s="18">
        <v>4524</v>
      </c>
    </row>
    <row r="106" spans="3:8" x14ac:dyDescent="0.25">
      <c r="C106" s="15" t="s">
        <v>79</v>
      </c>
      <c r="D106" s="15" t="s">
        <v>54</v>
      </c>
      <c r="E106" s="16">
        <v>7898</v>
      </c>
      <c r="F106" s="17" t="s">
        <v>78</v>
      </c>
      <c r="G106" s="17" t="s">
        <v>177</v>
      </c>
      <c r="H106" s="18">
        <v>4619.16</v>
      </c>
    </row>
    <row r="107" spans="3:8" ht="13.8" x14ac:dyDescent="0.3">
      <c r="C107" s="15" t="s">
        <v>79</v>
      </c>
      <c r="D107" s="15" t="s">
        <v>54</v>
      </c>
      <c r="E107" s="16">
        <v>141</v>
      </c>
      <c r="F107" s="17" t="s">
        <v>80</v>
      </c>
      <c r="G107" s="21" t="s">
        <v>216</v>
      </c>
      <c r="H107" s="18">
        <v>382.36</v>
      </c>
    </row>
    <row r="108" spans="3:8" x14ac:dyDescent="0.25">
      <c r="C108" s="15" t="s">
        <v>79</v>
      </c>
      <c r="D108" s="15" t="s">
        <v>54</v>
      </c>
      <c r="E108" s="16">
        <v>232834</v>
      </c>
      <c r="F108" s="17" t="s">
        <v>81</v>
      </c>
      <c r="G108" s="17" t="s">
        <v>192</v>
      </c>
      <c r="H108" s="18">
        <v>450</v>
      </c>
    </row>
    <row r="109" spans="3:8" x14ac:dyDescent="0.25">
      <c r="C109" s="15" t="s">
        <v>79</v>
      </c>
      <c r="D109" s="15" t="s">
        <v>54</v>
      </c>
      <c r="E109" s="16">
        <v>22953</v>
      </c>
      <c r="F109" s="17" t="s">
        <v>82</v>
      </c>
      <c r="G109" s="17" t="s">
        <v>209</v>
      </c>
      <c r="H109" s="18">
        <v>103.87</v>
      </c>
    </row>
    <row r="110" spans="3:8" x14ac:dyDescent="0.25">
      <c r="C110" s="15" t="s">
        <v>79</v>
      </c>
      <c r="D110" s="15" t="s">
        <v>54</v>
      </c>
      <c r="E110" s="16">
        <v>22954</v>
      </c>
      <c r="F110" s="17" t="s">
        <v>82</v>
      </c>
      <c r="G110" s="17" t="s">
        <v>209</v>
      </c>
      <c r="H110" s="18">
        <v>7024.45</v>
      </c>
    </row>
    <row r="111" spans="3:8" x14ac:dyDescent="0.25">
      <c r="C111" s="15" t="s">
        <v>79</v>
      </c>
      <c r="D111" s="15" t="s">
        <v>54</v>
      </c>
      <c r="E111" s="16">
        <v>164441</v>
      </c>
      <c r="F111" s="17" t="s">
        <v>28</v>
      </c>
      <c r="G111" s="17" t="s">
        <v>117</v>
      </c>
      <c r="H111" s="18">
        <v>377.66</v>
      </c>
    </row>
    <row r="112" spans="3:8" x14ac:dyDescent="0.25">
      <c r="C112" s="15" t="s">
        <v>79</v>
      </c>
      <c r="D112" s="15" t="s">
        <v>83</v>
      </c>
      <c r="E112" s="16">
        <v>52023</v>
      </c>
      <c r="F112" s="17" t="s">
        <v>30</v>
      </c>
      <c r="G112" s="17" t="s">
        <v>117</v>
      </c>
      <c r="H112" s="18">
        <v>219.6</v>
      </c>
    </row>
    <row r="113" spans="3:8" x14ac:dyDescent="0.25">
      <c r="C113" s="15" t="s">
        <v>79</v>
      </c>
      <c r="D113" s="15" t="s">
        <v>83</v>
      </c>
      <c r="E113" s="16">
        <v>42023</v>
      </c>
      <c r="F113" s="17" t="s">
        <v>30</v>
      </c>
      <c r="G113" s="17" t="s">
        <v>117</v>
      </c>
      <c r="H113" s="18">
        <v>119.04</v>
      </c>
    </row>
    <row r="114" spans="3:8" x14ac:dyDescent="0.25">
      <c r="C114" s="15" t="s">
        <v>79</v>
      </c>
      <c r="D114" s="15" t="s">
        <v>54</v>
      </c>
      <c r="E114" s="16">
        <v>1126</v>
      </c>
      <c r="F114" s="17" t="s">
        <v>31</v>
      </c>
      <c r="G114" s="17" t="s">
        <v>217</v>
      </c>
      <c r="H114" s="18">
        <v>233.6</v>
      </c>
    </row>
    <row r="115" spans="3:8" x14ac:dyDescent="0.25">
      <c r="C115" s="15" t="s">
        <v>79</v>
      </c>
      <c r="D115" s="15" t="s">
        <v>86</v>
      </c>
      <c r="E115" s="16">
        <v>3</v>
      </c>
      <c r="F115" s="17" t="s">
        <v>85</v>
      </c>
      <c r="G115" s="17" t="s">
        <v>224</v>
      </c>
      <c r="H115" s="18">
        <v>10001.19</v>
      </c>
    </row>
    <row r="116" spans="3:8" x14ac:dyDescent="0.25">
      <c r="C116" s="15" t="s">
        <v>79</v>
      </c>
      <c r="D116" s="15" t="s">
        <v>88</v>
      </c>
      <c r="E116" s="16">
        <v>245</v>
      </c>
      <c r="F116" s="17" t="s">
        <v>87</v>
      </c>
      <c r="G116" s="17" t="s">
        <v>217</v>
      </c>
      <c r="H116" s="18">
        <v>1927.9</v>
      </c>
    </row>
    <row r="117" spans="3:8" s="22" customFormat="1" x14ac:dyDescent="0.25">
      <c r="C117" s="15" t="s">
        <v>79</v>
      </c>
      <c r="D117" s="15" t="s">
        <v>84</v>
      </c>
      <c r="E117" s="16">
        <v>42024</v>
      </c>
      <c r="F117" s="17" t="s">
        <v>89</v>
      </c>
      <c r="G117" s="17" t="s">
        <v>204</v>
      </c>
      <c r="H117" s="18">
        <v>36494.85</v>
      </c>
    </row>
    <row r="118" spans="3:8" x14ac:dyDescent="0.25">
      <c r="C118" s="15" t="s">
        <v>79</v>
      </c>
      <c r="D118" s="15" t="s">
        <v>54</v>
      </c>
      <c r="E118" s="16">
        <v>427</v>
      </c>
      <c r="F118" s="17" t="s">
        <v>90</v>
      </c>
      <c r="G118" s="17" t="s">
        <v>126</v>
      </c>
      <c r="H118" s="18">
        <v>1686.42</v>
      </c>
    </row>
    <row r="119" spans="3:8" x14ac:dyDescent="0.25">
      <c r="C119" s="15" t="s">
        <v>79</v>
      </c>
      <c r="D119" s="15" t="s">
        <v>54</v>
      </c>
      <c r="E119" s="16">
        <v>3576</v>
      </c>
      <c r="F119" s="17" t="s">
        <v>33</v>
      </c>
      <c r="G119" s="17" t="s">
        <v>259</v>
      </c>
      <c r="H119" s="23">
        <v>1280</v>
      </c>
    </row>
    <row r="120" spans="3:8" x14ac:dyDescent="0.25">
      <c r="C120" s="15" t="s">
        <v>79</v>
      </c>
      <c r="D120" s="15" t="s">
        <v>54</v>
      </c>
      <c r="E120" s="16">
        <v>233</v>
      </c>
      <c r="F120" s="17" t="s">
        <v>91</v>
      </c>
      <c r="G120" s="17" t="s">
        <v>100</v>
      </c>
      <c r="H120" s="18">
        <v>14000</v>
      </c>
    </row>
    <row r="121" spans="3:8" x14ac:dyDescent="0.25">
      <c r="C121" s="15" t="s">
        <v>79</v>
      </c>
      <c r="D121" s="15" t="s">
        <v>54</v>
      </c>
      <c r="E121" s="16">
        <v>194</v>
      </c>
      <c r="F121" s="17" t="s">
        <v>92</v>
      </c>
      <c r="G121" s="17" t="s">
        <v>216</v>
      </c>
      <c r="H121" s="18">
        <v>10202.51</v>
      </c>
    </row>
    <row r="122" spans="3:8" x14ac:dyDescent="0.25">
      <c r="C122" s="15" t="s">
        <v>79</v>
      </c>
      <c r="D122" s="15" t="s">
        <v>54</v>
      </c>
      <c r="E122" s="16">
        <v>714</v>
      </c>
      <c r="F122" s="17" t="s">
        <v>93</v>
      </c>
      <c r="G122" s="17" t="s">
        <v>321</v>
      </c>
      <c r="H122" s="18">
        <v>1144.5999999999999</v>
      </c>
    </row>
    <row r="123" spans="3:8" x14ac:dyDescent="0.25">
      <c r="C123" s="15" t="s">
        <v>79</v>
      </c>
      <c r="D123" s="15" t="s">
        <v>88</v>
      </c>
      <c r="E123" s="16">
        <v>590</v>
      </c>
      <c r="F123" s="17" t="s">
        <v>94</v>
      </c>
      <c r="G123" s="17" t="s">
        <v>222</v>
      </c>
      <c r="H123" s="18">
        <v>2500.31</v>
      </c>
    </row>
    <row r="124" spans="3:8" x14ac:dyDescent="0.25">
      <c r="C124" s="15" t="s">
        <v>79</v>
      </c>
      <c r="D124" s="15" t="s">
        <v>88</v>
      </c>
      <c r="E124" s="16">
        <v>589</v>
      </c>
      <c r="F124" s="17" t="s">
        <v>94</v>
      </c>
      <c r="G124" s="17" t="s">
        <v>222</v>
      </c>
      <c r="H124" s="18">
        <v>3914.62</v>
      </c>
    </row>
    <row r="125" spans="3:8" x14ac:dyDescent="0.25">
      <c r="C125" s="15" t="s">
        <v>79</v>
      </c>
      <c r="D125" s="15" t="s">
        <v>29</v>
      </c>
      <c r="E125" s="16">
        <v>11675</v>
      </c>
      <c r="F125" s="17" t="s">
        <v>95</v>
      </c>
      <c r="G125" s="17" t="s">
        <v>126</v>
      </c>
      <c r="H125" s="18">
        <v>1103.69</v>
      </c>
    </row>
    <row r="126" spans="3:8" x14ac:dyDescent="0.25">
      <c r="C126" s="15" t="s">
        <v>79</v>
      </c>
      <c r="D126" s="15" t="s">
        <v>54</v>
      </c>
      <c r="E126" s="16">
        <v>1692</v>
      </c>
      <c r="F126" s="17" t="s">
        <v>96</v>
      </c>
      <c r="G126" s="17" t="s">
        <v>210</v>
      </c>
      <c r="H126" s="18">
        <v>5956</v>
      </c>
    </row>
    <row r="127" spans="3:8" x14ac:dyDescent="0.25">
      <c r="C127" s="15" t="s">
        <v>79</v>
      </c>
      <c r="D127" s="15" t="s">
        <v>54</v>
      </c>
      <c r="E127" s="16">
        <v>1690</v>
      </c>
      <c r="F127" s="17" t="s">
        <v>96</v>
      </c>
      <c r="G127" s="17" t="s">
        <v>210</v>
      </c>
      <c r="H127" s="18">
        <v>11812.5</v>
      </c>
    </row>
    <row r="128" spans="3:8" x14ac:dyDescent="0.25">
      <c r="C128" s="15" t="s">
        <v>79</v>
      </c>
      <c r="D128" s="15" t="s">
        <v>54</v>
      </c>
      <c r="E128" s="16">
        <v>1689</v>
      </c>
      <c r="F128" s="17" t="s">
        <v>96</v>
      </c>
      <c r="G128" s="17" t="s">
        <v>210</v>
      </c>
      <c r="H128" s="18">
        <v>8106.45</v>
      </c>
    </row>
    <row r="129" spans="3:8" x14ac:dyDescent="0.25">
      <c r="C129" s="15" t="s">
        <v>79</v>
      </c>
      <c r="D129" s="15" t="s">
        <v>54</v>
      </c>
      <c r="E129" s="16">
        <v>1691</v>
      </c>
      <c r="F129" s="17" t="s">
        <v>96</v>
      </c>
      <c r="G129" s="17" t="s">
        <v>210</v>
      </c>
      <c r="H129" s="18">
        <v>7659.63</v>
      </c>
    </row>
    <row r="130" spans="3:8" x14ac:dyDescent="0.25">
      <c r="C130" s="15" t="s">
        <v>79</v>
      </c>
      <c r="D130" s="15" t="s">
        <v>54</v>
      </c>
      <c r="E130" s="16">
        <v>1000</v>
      </c>
      <c r="F130" s="17" t="s">
        <v>97</v>
      </c>
      <c r="G130" s="17" t="s">
        <v>210</v>
      </c>
      <c r="H130" s="18">
        <v>7875</v>
      </c>
    </row>
    <row r="131" spans="3:8" x14ac:dyDescent="0.25">
      <c r="C131" s="15" t="s">
        <v>79</v>
      </c>
      <c r="D131" s="15" t="s">
        <v>54</v>
      </c>
      <c r="E131" s="16">
        <v>997</v>
      </c>
      <c r="F131" s="17" t="s">
        <v>97</v>
      </c>
      <c r="G131" s="17" t="s">
        <v>210</v>
      </c>
      <c r="H131" s="18">
        <v>4490.2</v>
      </c>
    </row>
    <row r="132" spans="3:8" x14ac:dyDescent="0.25">
      <c r="C132" s="15" t="s">
        <v>79</v>
      </c>
      <c r="D132" s="15" t="s">
        <v>54</v>
      </c>
      <c r="E132" s="16">
        <v>999</v>
      </c>
      <c r="F132" s="17" t="s">
        <v>97</v>
      </c>
      <c r="G132" s="17" t="s">
        <v>210</v>
      </c>
      <c r="H132" s="18">
        <v>5722.2</v>
      </c>
    </row>
    <row r="133" spans="3:8" x14ac:dyDescent="0.25">
      <c r="C133" s="15" t="s">
        <v>79</v>
      </c>
      <c r="D133" s="15" t="s">
        <v>54</v>
      </c>
      <c r="E133" s="16">
        <v>998</v>
      </c>
      <c r="F133" s="17" t="s">
        <v>97</v>
      </c>
      <c r="G133" s="17" t="s">
        <v>210</v>
      </c>
      <c r="H133" s="18">
        <v>6266.97</v>
      </c>
    </row>
    <row r="134" spans="3:8" x14ac:dyDescent="0.25">
      <c r="C134" s="15" t="s">
        <v>79</v>
      </c>
      <c r="D134" s="15" t="s">
        <v>54</v>
      </c>
      <c r="E134" s="16">
        <v>3768</v>
      </c>
      <c r="F134" s="17" t="s">
        <v>98</v>
      </c>
      <c r="G134" s="17" t="s">
        <v>226</v>
      </c>
      <c r="H134" s="18">
        <v>60299.74</v>
      </c>
    </row>
    <row r="135" spans="3:8" x14ac:dyDescent="0.25">
      <c r="C135" s="15" t="s">
        <v>79</v>
      </c>
      <c r="D135" s="15" t="s">
        <v>46</v>
      </c>
      <c r="E135" s="16">
        <v>142024</v>
      </c>
      <c r="F135" s="17" t="s">
        <v>99</v>
      </c>
      <c r="G135" s="17" t="s">
        <v>100</v>
      </c>
      <c r="H135" s="18">
        <v>210</v>
      </c>
    </row>
    <row r="136" spans="3:8" x14ac:dyDescent="0.25">
      <c r="C136" s="15" t="s">
        <v>79</v>
      </c>
      <c r="D136" s="15" t="s">
        <v>58</v>
      </c>
      <c r="E136" s="16">
        <v>152024</v>
      </c>
      <c r="F136" s="17" t="s">
        <v>99</v>
      </c>
      <c r="G136" s="17" t="s">
        <v>100</v>
      </c>
      <c r="H136" s="18">
        <v>490</v>
      </c>
    </row>
    <row r="137" spans="3:8" x14ac:dyDescent="0.25">
      <c r="C137" s="15" t="s">
        <v>79</v>
      </c>
      <c r="D137" s="15" t="s">
        <v>101</v>
      </c>
      <c r="E137" s="16">
        <v>522</v>
      </c>
      <c r="F137" s="17" t="s">
        <v>93</v>
      </c>
      <c r="G137" s="17" t="s">
        <v>217</v>
      </c>
      <c r="H137" s="18">
        <v>679</v>
      </c>
    </row>
    <row r="138" spans="3:8" x14ac:dyDescent="0.25">
      <c r="C138" s="15" t="s">
        <v>79</v>
      </c>
      <c r="D138" s="15" t="s">
        <v>54</v>
      </c>
      <c r="E138" s="16">
        <v>212023</v>
      </c>
      <c r="F138" s="17" t="s">
        <v>102</v>
      </c>
      <c r="G138" s="17" t="s">
        <v>281</v>
      </c>
      <c r="H138" s="18">
        <v>426.24</v>
      </c>
    </row>
    <row r="139" spans="3:8" x14ac:dyDescent="0.25">
      <c r="C139" s="15" t="s">
        <v>79</v>
      </c>
      <c r="D139" s="15" t="s">
        <v>54</v>
      </c>
      <c r="E139" s="16">
        <v>912023</v>
      </c>
      <c r="F139" s="17" t="s">
        <v>102</v>
      </c>
      <c r="G139" s="17" t="s">
        <v>281</v>
      </c>
      <c r="H139" s="18">
        <v>703.3</v>
      </c>
    </row>
    <row r="140" spans="3:8" x14ac:dyDescent="0.25">
      <c r="C140" s="15" t="s">
        <v>79</v>
      </c>
      <c r="D140" s="15" t="s">
        <v>54</v>
      </c>
      <c r="E140" s="16">
        <v>23693</v>
      </c>
      <c r="F140" s="17" t="s">
        <v>103</v>
      </c>
      <c r="G140" s="13" t="s">
        <v>213</v>
      </c>
      <c r="H140" s="18">
        <v>1924.5</v>
      </c>
    </row>
    <row r="141" spans="3:8" x14ac:dyDescent="0.25">
      <c r="C141" s="15" t="s">
        <v>79</v>
      </c>
      <c r="D141" s="15" t="s">
        <v>54</v>
      </c>
      <c r="E141" s="16">
        <v>17030</v>
      </c>
      <c r="F141" s="17" t="s">
        <v>104</v>
      </c>
      <c r="G141" s="13" t="s">
        <v>177</v>
      </c>
      <c r="H141" s="18">
        <v>345</v>
      </c>
    </row>
    <row r="142" spans="3:8" x14ac:dyDescent="0.25">
      <c r="C142" s="15" t="s">
        <v>79</v>
      </c>
      <c r="D142" s="15" t="s">
        <v>54</v>
      </c>
      <c r="E142" s="16">
        <v>17031</v>
      </c>
      <c r="F142" s="17" t="s">
        <v>104</v>
      </c>
      <c r="G142" s="13" t="s">
        <v>177</v>
      </c>
      <c r="H142" s="18">
        <v>455</v>
      </c>
    </row>
    <row r="143" spans="3:8" x14ac:dyDescent="0.25">
      <c r="C143" s="15" t="s">
        <v>79</v>
      </c>
      <c r="D143" s="15" t="s">
        <v>54</v>
      </c>
      <c r="E143" s="16">
        <v>17029</v>
      </c>
      <c r="F143" s="17" t="s">
        <v>104</v>
      </c>
      <c r="G143" s="13" t="s">
        <v>177</v>
      </c>
      <c r="H143" s="18">
        <v>845</v>
      </c>
    </row>
    <row r="144" spans="3:8" x14ac:dyDescent="0.25">
      <c r="C144" s="15" t="s">
        <v>79</v>
      </c>
      <c r="D144" s="15" t="s">
        <v>54</v>
      </c>
      <c r="E144" s="16">
        <v>17032</v>
      </c>
      <c r="F144" s="17" t="s">
        <v>104</v>
      </c>
      <c r="G144" s="13" t="s">
        <v>177</v>
      </c>
      <c r="H144" s="18">
        <v>455</v>
      </c>
    </row>
    <row r="145" spans="3:8" x14ac:dyDescent="0.25">
      <c r="C145" s="15" t="s">
        <v>79</v>
      </c>
      <c r="D145" s="15" t="s">
        <v>54</v>
      </c>
      <c r="E145" s="16">
        <v>17117</v>
      </c>
      <c r="F145" s="17" t="s">
        <v>104</v>
      </c>
      <c r="G145" s="13" t="s">
        <v>177</v>
      </c>
      <c r="H145" s="18">
        <v>340</v>
      </c>
    </row>
    <row r="146" spans="3:8" x14ac:dyDescent="0.25">
      <c r="C146" s="15" t="s">
        <v>79</v>
      </c>
      <c r="D146" s="15" t="s">
        <v>54</v>
      </c>
      <c r="E146" s="16">
        <v>127223</v>
      </c>
      <c r="F146" s="17" t="s">
        <v>105</v>
      </c>
      <c r="G146" s="13" t="s">
        <v>126</v>
      </c>
      <c r="H146" s="18">
        <v>720</v>
      </c>
    </row>
    <row r="147" spans="3:8" x14ac:dyDescent="0.25">
      <c r="C147" s="15" t="s">
        <v>79</v>
      </c>
      <c r="D147" s="15" t="s">
        <v>54</v>
      </c>
      <c r="E147" s="16">
        <v>17226</v>
      </c>
      <c r="F147" s="17" t="s">
        <v>104</v>
      </c>
      <c r="G147" s="13" t="s">
        <v>177</v>
      </c>
      <c r="H147" s="18">
        <v>148.38</v>
      </c>
    </row>
    <row r="148" spans="3:8" x14ac:dyDescent="0.25">
      <c r="C148" s="15" t="s">
        <v>79</v>
      </c>
      <c r="D148" s="15" t="s">
        <v>79</v>
      </c>
      <c r="E148" s="16">
        <v>20235</v>
      </c>
      <c r="F148" s="17" t="s">
        <v>35</v>
      </c>
      <c r="G148" s="13" t="s">
        <v>313</v>
      </c>
      <c r="H148" s="18">
        <v>4309.49</v>
      </c>
    </row>
    <row r="149" spans="3:8" x14ac:dyDescent="0.25">
      <c r="C149" s="15" t="s">
        <v>79</v>
      </c>
      <c r="D149" s="15" t="s">
        <v>79</v>
      </c>
      <c r="E149" s="16">
        <v>361778</v>
      </c>
      <c r="F149" s="17" t="s">
        <v>73</v>
      </c>
      <c r="G149" s="13" t="s">
        <v>126</v>
      </c>
      <c r="H149" s="18">
        <v>8152.43</v>
      </c>
    </row>
    <row r="150" spans="3:8" x14ac:dyDescent="0.25">
      <c r="C150" s="15" t="s">
        <v>79</v>
      </c>
      <c r="D150" s="15" t="s">
        <v>106</v>
      </c>
      <c r="E150" s="16">
        <v>362377</v>
      </c>
      <c r="F150" s="17" t="s">
        <v>73</v>
      </c>
      <c r="G150" s="13" t="s">
        <v>126</v>
      </c>
      <c r="H150" s="18">
        <v>6951.66</v>
      </c>
    </row>
    <row r="151" spans="3:8" x14ac:dyDescent="0.25">
      <c r="C151" s="15" t="s">
        <v>79</v>
      </c>
      <c r="D151" s="15" t="s">
        <v>54</v>
      </c>
      <c r="E151" s="16">
        <v>210</v>
      </c>
      <c r="F151" s="17" t="s">
        <v>107</v>
      </c>
      <c r="G151" s="13" t="s">
        <v>209</v>
      </c>
      <c r="H151" s="18">
        <v>3071</v>
      </c>
    </row>
    <row r="152" spans="3:8" x14ac:dyDescent="0.25">
      <c r="C152" s="15" t="s">
        <v>79</v>
      </c>
      <c r="D152" s="15" t="s">
        <v>109</v>
      </c>
      <c r="E152" s="16">
        <v>3480</v>
      </c>
      <c r="F152" s="17" t="s">
        <v>108</v>
      </c>
      <c r="G152" s="13" t="s">
        <v>223</v>
      </c>
      <c r="H152" s="18">
        <v>850</v>
      </c>
    </row>
    <row r="153" spans="3:8" x14ac:dyDescent="0.25">
      <c r="C153" s="15" t="s">
        <v>79</v>
      </c>
      <c r="D153" s="15" t="s">
        <v>54</v>
      </c>
      <c r="E153" s="16">
        <v>32223</v>
      </c>
      <c r="F153" s="17" t="s">
        <v>110</v>
      </c>
      <c r="G153" s="13" t="s">
        <v>216</v>
      </c>
      <c r="H153" s="18">
        <v>278</v>
      </c>
    </row>
    <row r="154" spans="3:8" x14ac:dyDescent="0.25">
      <c r="C154" s="15" t="s">
        <v>79</v>
      </c>
      <c r="D154" s="15" t="s">
        <v>54</v>
      </c>
      <c r="E154" s="16">
        <v>32323</v>
      </c>
      <c r="F154" s="17" t="s">
        <v>110</v>
      </c>
      <c r="G154" s="13" t="s">
        <v>216</v>
      </c>
      <c r="H154" s="18">
        <v>1182</v>
      </c>
    </row>
    <row r="155" spans="3:8" x14ac:dyDescent="0.25">
      <c r="C155" s="15" t="s">
        <v>79</v>
      </c>
      <c r="D155" s="15" t="s">
        <v>54</v>
      </c>
      <c r="E155" s="16">
        <v>32423</v>
      </c>
      <c r="F155" s="17" t="s">
        <v>110</v>
      </c>
      <c r="G155" s="13" t="s">
        <v>216</v>
      </c>
      <c r="H155" s="18">
        <v>400</v>
      </c>
    </row>
    <row r="156" spans="3:8" x14ac:dyDescent="0.25">
      <c r="C156" s="15" t="s">
        <v>79</v>
      </c>
      <c r="D156" s="15" t="s">
        <v>54</v>
      </c>
      <c r="E156" s="16">
        <v>9165</v>
      </c>
      <c r="F156" s="17" t="s">
        <v>111</v>
      </c>
      <c r="G156" s="13" t="s">
        <v>192</v>
      </c>
      <c r="H156" s="18">
        <v>2550</v>
      </c>
    </row>
    <row r="157" spans="3:8" x14ac:dyDescent="0.25">
      <c r="C157" s="15" t="s">
        <v>79</v>
      </c>
      <c r="D157" s="15" t="s">
        <v>83</v>
      </c>
      <c r="E157" s="16">
        <v>34223</v>
      </c>
      <c r="F157" s="17" t="s">
        <v>110</v>
      </c>
      <c r="G157" s="13" t="s">
        <v>216</v>
      </c>
      <c r="H157" s="18">
        <v>1312.5</v>
      </c>
    </row>
    <row r="158" spans="3:8" x14ac:dyDescent="0.25">
      <c r="C158" s="15" t="s">
        <v>79</v>
      </c>
      <c r="D158" s="15" t="s">
        <v>88</v>
      </c>
      <c r="E158" s="16">
        <v>34323</v>
      </c>
      <c r="F158" s="17" t="s">
        <v>110</v>
      </c>
      <c r="G158" s="13" t="s">
        <v>213</v>
      </c>
      <c r="H158" s="18">
        <v>17984.3</v>
      </c>
    </row>
    <row r="159" spans="3:8" x14ac:dyDescent="0.25">
      <c r="C159" s="15" t="s">
        <v>79</v>
      </c>
      <c r="D159" s="15" t="s">
        <v>83</v>
      </c>
      <c r="E159" s="16">
        <v>597905</v>
      </c>
      <c r="F159" s="17" t="s">
        <v>112</v>
      </c>
      <c r="G159" s="17" t="s">
        <v>117</v>
      </c>
      <c r="H159" s="18">
        <v>660</v>
      </c>
    </row>
    <row r="160" spans="3:8" x14ac:dyDescent="0.25">
      <c r="C160" s="15" t="s">
        <v>79</v>
      </c>
      <c r="D160" s="15" t="s">
        <v>54</v>
      </c>
      <c r="E160" s="16">
        <v>3518</v>
      </c>
      <c r="F160" s="17" t="s">
        <v>113</v>
      </c>
      <c r="G160" s="17" t="s">
        <v>192</v>
      </c>
      <c r="H160" s="18">
        <v>21841.599999999999</v>
      </c>
    </row>
    <row r="161" spans="3:8" x14ac:dyDescent="0.25">
      <c r="C161" s="15" t="s">
        <v>79</v>
      </c>
      <c r="D161" s="15" t="s">
        <v>54</v>
      </c>
      <c r="E161" s="16">
        <v>3519</v>
      </c>
      <c r="F161" s="17" t="s">
        <v>113</v>
      </c>
      <c r="G161" s="13" t="s">
        <v>192</v>
      </c>
      <c r="H161" s="18">
        <v>21841.599999999999</v>
      </c>
    </row>
    <row r="162" spans="3:8" x14ac:dyDescent="0.25">
      <c r="C162" s="15" t="s">
        <v>79</v>
      </c>
      <c r="D162" s="15" t="s">
        <v>54</v>
      </c>
      <c r="E162" s="16">
        <v>170</v>
      </c>
      <c r="F162" s="17" t="s">
        <v>114</v>
      </c>
      <c r="G162" s="13" t="s">
        <v>192</v>
      </c>
      <c r="H162" s="18">
        <v>737.42</v>
      </c>
    </row>
    <row r="163" spans="3:8" x14ac:dyDescent="0.25">
      <c r="C163" s="15" t="s">
        <v>79</v>
      </c>
      <c r="D163" s="15" t="s">
        <v>54</v>
      </c>
      <c r="E163" s="16">
        <v>7889</v>
      </c>
      <c r="F163" s="17" t="s">
        <v>78</v>
      </c>
      <c r="G163" s="13" t="s">
        <v>177</v>
      </c>
      <c r="H163" s="18">
        <v>3304.29</v>
      </c>
    </row>
    <row r="164" spans="3:8" x14ac:dyDescent="0.25">
      <c r="C164" s="15" t="s">
        <v>83</v>
      </c>
      <c r="D164" s="15" t="s">
        <v>83</v>
      </c>
      <c r="E164" s="16">
        <v>765127</v>
      </c>
      <c r="F164" s="17" t="s">
        <v>115</v>
      </c>
      <c r="G164" s="17" t="s">
        <v>126</v>
      </c>
      <c r="H164" s="18">
        <v>8462.15</v>
      </c>
    </row>
    <row r="165" spans="3:8" x14ac:dyDescent="0.25">
      <c r="C165" s="15" t="s">
        <v>83</v>
      </c>
      <c r="D165" s="15" t="s">
        <v>54</v>
      </c>
      <c r="E165" s="16">
        <v>11224</v>
      </c>
      <c r="F165" s="17" t="s">
        <v>116</v>
      </c>
      <c r="G165" s="17" t="s">
        <v>117</v>
      </c>
      <c r="H165" s="18">
        <v>25</v>
      </c>
    </row>
    <row r="166" spans="3:8" x14ac:dyDescent="0.25">
      <c r="C166" s="15" t="s">
        <v>88</v>
      </c>
      <c r="D166" s="15" t="s">
        <v>60</v>
      </c>
      <c r="E166" s="16">
        <v>2</v>
      </c>
      <c r="F166" s="17" t="s">
        <v>118</v>
      </c>
      <c r="G166" s="17" t="s">
        <v>220</v>
      </c>
      <c r="H166" s="18">
        <v>4320.62</v>
      </c>
    </row>
    <row r="167" spans="3:8" x14ac:dyDescent="0.25">
      <c r="C167" s="15" t="s">
        <v>88</v>
      </c>
      <c r="D167" s="15" t="s">
        <v>60</v>
      </c>
      <c r="E167" s="16">
        <v>124</v>
      </c>
      <c r="F167" s="17" t="s">
        <v>119</v>
      </c>
      <c r="G167" s="17" t="s">
        <v>322</v>
      </c>
      <c r="H167" s="18">
        <v>725.4</v>
      </c>
    </row>
    <row r="168" spans="3:8" x14ac:dyDescent="0.25">
      <c r="C168" s="15" t="s">
        <v>88</v>
      </c>
      <c r="D168" s="15" t="s">
        <v>60</v>
      </c>
      <c r="E168" s="16">
        <v>3</v>
      </c>
      <c r="F168" s="17" t="s">
        <v>120</v>
      </c>
      <c r="G168" s="17" t="s">
        <v>100</v>
      </c>
      <c r="H168" s="18">
        <v>1822.3</v>
      </c>
    </row>
    <row r="169" spans="3:8" x14ac:dyDescent="0.25">
      <c r="C169" s="15" t="s">
        <v>88</v>
      </c>
      <c r="D169" s="15" t="s">
        <v>86</v>
      </c>
      <c r="E169" s="16">
        <v>224</v>
      </c>
      <c r="F169" s="17" t="s">
        <v>121</v>
      </c>
      <c r="G169" s="17" t="s">
        <v>205</v>
      </c>
      <c r="H169" s="18">
        <v>6772.4</v>
      </c>
    </row>
    <row r="170" spans="3:8" x14ac:dyDescent="0.25">
      <c r="C170" s="15" t="s">
        <v>88</v>
      </c>
      <c r="D170" s="15" t="s">
        <v>54</v>
      </c>
      <c r="E170" s="16">
        <v>43423</v>
      </c>
      <c r="F170" s="17" t="s">
        <v>122</v>
      </c>
      <c r="G170" s="17" t="s">
        <v>218</v>
      </c>
      <c r="H170" s="18">
        <v>890.67</v>
      </c>
    </row>
    <row r="171" spans="3:8" x14ac:dyDescent="0.25">
      <c r="C171" s="15" t="s">
        <v>88</v>
      </c>
      <c r="D171" s="15" t="s">
        <v>124</v>
      </c>
      <c r="E171" s="16">
        <v>140</v>
      </c>
      <c r="F171" s="17" t="s">
        <v>123</v>
      </c>
      <c r="G171" s="17" t="s">
        <v>336</v>
      </c>
      <c r="H171" s="18">
        <v>780</v>
      </c>
    </row>
    <row r="172" spans="3:8" x14ac:dyDescent="0.25">
      <c r="C172" s="15" t="s">
        <v>88</v>
      </c>
      <c r="D172" s="15" t="s">
        <v>72</v>
      </c>
      <c r="E172" s="16">
        <v>133001</v>
      </c>
      <c r="F172" s="17" t="s">
        <v>125</v>
      </c>
      <c r="G172" s="17" t="s">
        <v>205</v>
      </c>
      <c r="H172" s="18">
        <v>961.92</v>
      </c>
    </row>
    <row r="173" spans="3:8" x14ac:dyDescent="0.25">
      <c r="C173" s="15" t="s">
        <v>88</v>
      </c>
      <c r="D173" s="15" t="s">
        <v>72</v>
      </c>
      <c r="E173" s="16">
        <v>134001</v>
      </c>
      <c r="F173" s="17" t="s">
        <v>125</v>
      </c>
      <c r="G173" s="17" t="s">
        <v>205</v>
      </c>
      <c r="H173" s="18">
        <v>2672</v>
      </c>
    </row>
    <row r="174" spans="3:8" x14ac:dyDescent="0.25">
      <c r="C174" s="15" t="s">
        <v>88</v>
      </c>
      <c r="D174" s="15" t="s">
        <v>88</v>
      </c>
      <c r="E174" s="16">
        <v>13452</v>
      </c>
      <c r="F174" s="17" t="s">
        <v>6</v>
      </c>
      <c r="G174" s="17" t="s">
        <v>126</v>
      </c>
      <c r="H174" s="18">
        <v>229.95</v>
      </c>
    </row>
    <row r="175" spans="3:8" x14ac:dyDescent="0.25">
      <c r="C175" s="15" t="s">
        <v>88</v>
      </c>
      <c r="D175" s="15" t="s">
        <v>88</v>
      </c>
      <c r="E175" s="16">
        <v>13239</v>
      </c>
      <c r="F175" s="17" t="s">
        <v>6</v>
      </c>
      <c r="G175" s="17" t="s">
        <v>126</v>
      </c>
      <c r="H175" s="18">
        <v>19879.68</v>
      </c>
    </row>
    <row r="176" spans="3:8" x14ac:dyDescent="0.25">
      <c r="C176" s="15" t="s">
        <v>88</v>
      </c>
      <c r="D176" s="15" t="s">
        <v>88</v>
      </c>
      <c r="E176" s="16">
        <v>13240</v>
      </c>
      <c r="F176" s="17" t="s">
        <v>6</v>
      </c>
      <c r="G176" s="17" t="s">
        <v>126</v>
      </c>
      <c r="H176" s="18">
        <v>6100.24</v>
      </c>
    </row>
    <row r="177" spans="3:8" x14ac:dyDescent="0.25">
      <c r="C177" s="15" t="s">
        <v>88</v>
      </c>
      <c r="D177" s="15" t="s">
        <v>88</v>
      </c>
      <c r="E177" s="16">
        <v>13310</v>
      </c>
      <c r="F177" s="17" t="s">
        <v>6</v>
      </c>
      <c r="G177" s="17" t="s">
        <v>126</v>
      </c>
      <c r="H177" s="18">
        <v>1001.15</v>
      </c>
    </row>
    <row r="178" spans="3:8" x14ac:dyDescent="0.25">
      <c r="C178" s="15" t="s">
        <v>88</v>
      </c>
      <c r="D178" s="15" t="s">
        <v>46</v>
      </c>
      <c r="E178" s="16">
        <v>232024</v>
      </c>
      <c r="F178" s="17" t="s">
        <v>127</v>
      </c>
      <c r="G178" s="17" t="s">
        <v>205</v>
      </c>
      <c r="H178" s="18">
        <v>2084.16</v>
      </c>
    </row>
    <row r="179" spans="3:8" x14ac:dyDescent="0.25">
      <c r="C179" s="15" t="s">
        <v>88</v>
      </c>
      <c r="D179" s="15" t="s">
        <v>106</v>
      </c>
      <c r="E179" s="16">
        <v>83</v>
      </c>
      <c r="F179" s="17" t="s">
        <v>128</v>
      </c>
      <c r="G179" s="13" t="s">
        <v>205</v>
      </c>
      <c r="H179" s="18">
        <v>697.5</v>
      </c>
    </row>
    <row r="180" spans="3:8" x14ac:dyDescent="0.25">
      <c r="C180" s="15" t="s">
        <v>54</v>
      </c>
      <c r="D180" s="15" t="s">
        <v>72</v>
      </c>
      <c r="E180" s="16">
        <v>17</v>
      </c>
      <c r="F180" s="17" t="s">
        <v>129</v>
      </c>
      <c r="G180" s="19" t="s">
        <v>333</v>
      </c>
      <c r="H180" s="18">
        <v>50</v>
      </c>
    </row>
    <row r="181" spans="3:8" x14ac:dyDescent="0.25">
      <c r="C181" s="15" t="s">
        <v>54</v>
      </c>
      <c r="D181" s="15" t="s">
        <v>54</v>
      </c>
      <c r="E181" s="20">
        <v>0</v>
      </c>
      <c r="F181" s="17" t="s">
        <v>346</v>
      </c>
      <c r="G181" s="13" t="s">
        <v>345</v>
      </c>
      <c r="H181" s="18">
        <v>13203</v>
      </c>
    </row>
    <row r="182" spans="3:8" x14ac:dyDescent="0.25">
      <c r="C182" s="15" t="s">
        <v>60</v>
      </c>
      <c r="D182" s="15" t="s">
        <v>14</v>
      </c>
      <c r="E182" s="16">
        <v>1001</v>
      </c>
      <c r="F182" s="17" t="s">
        <v>130</v>
      </c>
      <c r="G182" s="17" t="s">
        <v>323</v>
      </c>
      <c r="H182" s="18">
        <v>28506.04</v>
      </c>
    </row>
    <row r="183" spans="3:8" x14ac:dyDescent="0.25">
      <c r="C183" s="15" t="s">
        <v>60</v>
      </c>
      <c r="D183" s="15" t="s">
        <v>83</v>
      </c>
      <c r="E183" s="16">
        <v>2</v>
      </c>
      <c r="F183" s="17" t="s">
        <v>131</v>
      </c>
      <c r="G183" s="17" t="s">
        <v>132</v>
      </c>
      <c r="H183" s="18">
        <v>4008</v>
      </c>
    </row>
    <row r="184" spans="3:8" x14ac:dyDescent="0.25">
      <c r="C184" s="15" t="s">
        <v>124</v>
      </c>
      <c r="D184" s="15" t="s">
        <v>124</v>
      </c>
      <c r="E184" s="16">
        <v>104</v>
      </c>
      <c r="F184" s="17" t="s">
        <v>11</v>
      </c>
      <c r="G184" s="17" t="s">
        <v>334</v>
      </c>
      <c r="H184" s="18">
        <v>63.05</v>
      </c>
    </row>
    <row r="185" spans="3:8" x14ac:dyDescent="0.25">
      <c r="C185" s="15" t="s">
        <v>124</v>
      </c>
      <c r="D185" s="15" t="s">
        <v>124</v>
      </c>
      <c r="E185" s="16">
        <v>33</v>
      </c>
      <c r="F185" s="17" t="s">
        <v>11</v>
      </c>
      <c r="G185" s="17" t="s">
        <v>334</v>
      </c>
      <c r="H185" s="18">
        <v>2206.9</v>
      </c>
    </row>
    <row r="186" spans="3:8" x14ac:dyDescent="0.25">
      <c r="C186" s="15" t="s">
        <v>124</v>
      </c>
      <c r="D186" s="15" t="s">
        <v>133</v>
      </c>
      <c r="E186" s="16">
        <v>1183</v>
      </c>
      <c r="F186" s="17" t="s">
        <v>2</v>
      </c>
      <c r="G186" s="17" t="s">
        <v>134</v>
      </c>
      <c r="H186" s="18">
        <v>3436.79</v>
      </c>
    </row>
    <row r="187" spans="3:8" x14ac:dyDescent="0.25">
      <c r="C187" s="15" t="s">
        <v>124</v>
      </c>
      <c r="D187" s="15" t="s">
        <v>133</v>
      </c>
      <c r="E187" s="16">
        <v>1187</v>
      </c>
      <c r="F187" s="17" t="s">
        <v>2</v>
      </c>
      <c r="G187" s="17" t="s">
        <v>134</v>
      </c>
      <c r="H187" s="18">
        <v>3058.17</v>
      </c>
    </row>
    <row r="188" spans="3:8" x14ac:dyDescent="0.25">
      <c r="C188" s="15" t="s">
        <v>124</v>
      </c>
      <c r="D188" s="15" t="s">
        <v>133</v>
      </c>
      <c r="E188" s="16">
        <v>1188</v>
      </c>
      <c r="F188" s="17" t="s">
        <v>2</v>
      </c>
      <c r="G188" s="17" t="s">
        <v>134</v>
      </c>
      <c r="H188" s="18">
        <v>3058.17</v>
      </c>
    </row>
    <row r="189" spans="3:8" x14ac:dyDescent="0.25">
      <c r="C189" s="15" t="s">
        <v>124</v>
      </c>
      <c r="D189" s="15" t="s">
        <v>133</v>
      </c>
      <c r="E189" s="16">
        <v>1190</v>
      </c>
      <c r="F189" s="17" t="s">
        <v>2</v>
      </c>
      <c r="G189" s="17" t="s">
        <v>134</v>
      </c>
      <c r="H189" s="18">
        <v>2296.67</v>
      </c>
    </row>
    <row r="190" spans="3:8" x14ac:dyDescent="0.25">
      <c r="C190" s="15" t="s">
        <v>124</v>
      </c>
      <c r="D190" s="15" t="s">
        <v>133</v>
      </c>
      <c r="E190" s="16">
        <v>1191</v>
      </c>
      <c r="F190" s="17" t="s">
        <v>2</v>
      </c>
      <c r="G190" s="17" t="s">
        <v>134</v>
      </c>
      <c r="H190" s="18">
        <v>2670.7</v>
      </c>
    </row>
    <row r="191" spans="3:8" x14ac:dyDescent="0.25">
      <c r="C191" s="15" t="s">
        <v>124</v>
      </c>
      <c r="D191" s="15" t="s">
        <v>133</v>
      </c>
      <c r="E191" s="16">
        <v>1186</v>
      </c>
      <c r="F191" s="17" t="s">
        <v>2</v>
      </c>
      <c r="G191" s="17" t="s">
        <v>134</v>
      </c>
      <c r="H191" s="18">
        <v>3436.79</v>
      </c>
    </row>
    <row r="192" spans="3:8" x14ac:dyDescent="0.25">
      <c r="C192" s="15" t="s">
        <v>124</v>
      </c>
      <c r="D192" s="15" t="s">
        <v>133</v>
      </c>
      <c r="E192" s="16">
        <v>1189</v>
      </c>
      <c r="F192" s="17" t="s">
        <v>2</v>
      </c>
      <c r="G192" s="17" t="s">
        <v>134</v>
      </c>
      <c r="H192" s="18">
        <v>3058.17</v>
      </c>
    </row>
    <row r="193" spans="3:8" x14ac:dyDescent="0.25">
      <c r="C193" s="15" t="s">
        <v>124</v>
      </c>
      <c r="D193" s="15" t="s">
        <v>133</v>
      </c>
      <c r="E193" s="16">
        <v>1185</v>
      </c>
      <c r="F193" s="17" t="s">
        <v>2</v>
      </c>
      <c r="G193" s="17" t="s">
        <v>134</v>
      </c>
      <c r="H193" s="18">
        <v>3436.79</v>
      </c>
    </row>
    <row r="194" spans="3:8" x14ac:dyDescent="0.25">
      <c r="C194" s="15" t="s">
        <v>124</v>
      </c>
      <c r="D194" s="15" t="s">
        <v>133</v>
      </c>
      <c r="E194" s="16">
        <v>1181</v>
      </c>
      <c r="F194" s="17" t="s">
        <v>2</v>
      </c>
      <c r="G194" s="17" t="s">
        <v>134</v>
      </c>
      <c r="H194" s="18">
        <v>5726.12</v>
      </c>
    </row>
    <row r="195" spans="3:8" x14ac:dyDescent="0.25">
      <c r="C195" s="15" t="s">
        <v>124</v>
      </c>
      <c r="D195" s="15" t="s">
        <v>133</v>
      </c>
      <c r="E195" s="16">
        <v>1184</v>
      </c>
      <c r="F195" s="17" t="s">
        <v>2</v>
      </c>
      <c r="G195" s="17" t="s">
        <v>134</v>
      </c>
      <c r="H195" s="18">
        <v>3436.79</v>
      </c>
    </row>
    <row r="196" spans="3:8" x14ac:dyDescent="0.25">
      <c r="C196" s="15" t="s">
        <v>124</v>
      </c>
      <c r="D196" s="15" t="s">
        <v>133</v>
      </c>
      <c r="E196" s="16">
        <v>1182</v>
      </c>
      <c r="F196" s="17" t="s">
        <v>2</v>
      </c>
      <c r="G196" s="17" t="s">
        <v>134</v>
      </c>
      <c r="H196" s="18">
        <v>1097.42</v>
      </c>
    </row>
    <row r="197" spans="3:8" x14ac:dyDescent="0.25">
      <c r="C197" s="15" t="s">
        <v>135</v>
      </c>
      <c r="D197" s="15" t="s">
        <v>57</v>
      </c>
      <c r="E197" s="16">
        <v>2024</v>
      </c>
      <c r="F197" s="17" t="s">
        <v>50</v>
      </c>
      <c r="G197" s="17" t="s">
        <v>324</v>
      </c>
      <c r="H197" s="18">
        <v>317.24</v>
      </c>
    </row>
    <row r="198" spans="3:8" x14ac:dyDescent="0.25">
      <c r="C198" s="15" t="s">
        <v>135</v>
      </c>
      <c r="D198" s="15" t="s">
        <v>57</v>
      </c>
      <c r="E198" s="16">
        <v>72</v>
      </c>
      <c r="F198" s="17" t="s">
        <v>50</v>
      </c>
      <c r="G198" s="17" t="s">
        <v>324</v>
      </c>
      <c r="H198" s="18">
        <v>411.45</v>
      </c>
    </row>
    <row r="199" spans="3:8" x14ac:dyDescent="0.25">
      <c r="C199" s="15" t="s">
        <v>137</v>
      </c>
      <c r="D199" s="15" t="s">
        <v>54</v>
      </c>
      <c r="E199" s="16">
        <v>7133</v>
      </c>
      <c r="F199" s="17" t="s">
        <v>136</v>
      </c>
      <c r="G199" s="17" t="s">
        <v>217</v>
      </c>
      <c r="H199" s="18">
        <v>150</v>
      </c>
    </row>
    <row r="200" spans="3:8" x14ac:dyDescent="0.25">
      <c r="C200" s="15" t="s">
        <v>137</v>
      </c>
      <c r="D200" s="15" t="s">
        <v>139</v>
      </c>
      <c r="E200" s="16">
        <v>133</v>
      </c>
      <c r="F200" s="17" t="s">
        <v>138</v>
      </c>
      <c r="G200" s="17" t="s">
        <v>205</v>
      </c>
      <c r="H200" s="18">
        <v>13770</v>
      </c>
    </row>
    <row r="201" spans="3:8" x14ac:dyDescent="0.25">
      <c r="C201" s="15" t="s">
        <v>137</v>
      </c>
      <c r="D201" s="15" t="s">
        <v>12</v>
      </c>
      <c r="E201" s="16">
        <v>1</v>
      </c>
      <c r="F201" s="17" t="s">
        <v>140</v>
      </c>
      <c r="G201" s="17" t="s">
        <v>15</v>
      </c>
      <c r="H201" s="18">
        <v>1740</v>
      </c>
    </row>
    <row r="202" spans="3:8" x14ac:dyDescent="0.25">
      <c r="C202" s="15" t="s">
        <v>137</v>
      </c>
      <c r="D202" s="15" t="s">
        <v>77</v>
      </c>
      <c r="E202" s="16">
        <v>5</v>
      </c>
      <c r="F202" s="17" t="s">
        <v>141</v>
      </c>
      <c r="G202" s="17" t="s">
        <v>205</v>
      </c>
      <c r="H202" s="18">
        <v>21632</v>
      </c>
    </row>
    <row r="203" spans="3:8" x14ac:dyDescent="0.25">
      <c r="C203" s="15" t="s">
        <v>137</v>
      </c>
      <c r="D203" s="15" t="s">
        <v>143</v>
      </c>
      <c r="E203" s="16">
        <v>12024</v>
      </c>
      <c r="F203" s="17" t="s">
        <v>142</v>
      </c>
      <c r="G203" s="17" t="s">
        <v>100</v>
      </c>
      <c r="H203" s="18">
        <v>4930</v>
      </c>
    </row>
    <row r="204" spans="3:8" x14ac:dyDescent="0.25">
      <c r="C204" s="15" t="s">
        <v>137</v>
      </c>
      <c r="D204" s="15" t="s">
        <v>83</v>
      </c>
      <c r="E204" s="16">
        <v>36</v>
      </c>
      <c r="F204" s="17" t="s">
        <v>144</v>
      </c>
      <c r="G204" s="17" t="s">
        <v>100</v>
      </c>
      <c r="H204" s="18">
        <v>900</v>
      </c>
    </row>
    <row r="205" spans="3:8" x14ac:dyDescent="0.25">
      <c r="C205" s="15" t="s">
        <v>137</v>
      </c>
      <c r="D205" s="15" t="s">
        <v>27</v>
      </c>
      <c r="E205" s="16">
        <v>1415</v>
      </c>
      <c r="F205" s="17" t="s">
        <v>145</v>
      </c>
      <c r="G205" s="17" t="s">
        <v>117</v>
      </c>
      <c r="H205" s="18">
        <v>1721.25</v>
      </c>
    </row>
    <row r="206" spans="3:8" x14ac:dyDescent="0.25">
      <c r="C206" s="15" t="s">
        <v>137</v>
      </c>
      <c r="D206" s="15" t="s">
        <v>19</v>
      </c>
      <c r="E206" s="16">
        <v>23</v>
      </c>
      <c r="F206" s="17" t="s">
        <v>146</v>
      </c>
      <c r="G206" s="13" t="s">
        <v>259</v>
      </c>
      <c r="H206" s="18">
        <v>60</v>
      </c>
    </row>
    <row r="207" spans="3:8" x14ac:dyDescent="0.25">
      <c r="C207" s="15" t="s">
        <v>137</v>
      </c>
      <c r="D207" s="15" t="s">
        <v>147</v>
      </c>
      <c r="E207" s="16">
        <v>1497</v>
      </c>
      <c r="F207" s="17" t="s">
        <v>145</v>
      </c>
      <c r="G207" s="17" t="s">
        <v>117</v>
      </c>
      <c r="H207" s="18">
        <v>470.4</v>
      </c>
    </row>
    <row r="208" spans="3:8" x14ac:dyDescent="0.25">
      <c r="C208" s="15" t="s">
        <v>137</v>
      </c>
      <c r="D208" s="15" t="s">
        <v>148</v>
      </c>
      <c r="E208" s="16">
        <v>25</v>
      </c>
      <c r="F208" s="17" t="s">
        <v>146</v>
      </c>
      <c r="G208" s="13" t="s">
        <v>259</v>
      </c>
      <c r="H208" s="18">
        <v>58</v>
      </c>
    </row>
    <row r="209" spans="3:8" x14ac:dyDescent="0.25">
      <c r="C209" s="15" t="s">
        <v>137</v>
      </c>
      <c r="D209" s="15" t="s">
        <v>148</v>
      </c>
      <c r="E209" s="16">
        <v>26</v>
      </c>
      <c r="F209" s="17" t="s">
        <v>146</v>
      </c>
      <c r="G209" s="13" t="s">
        <v>259</v>
      </c>
      <c r="H209" s="18">
        <v>30</v>
      </c>
    </row>
    <row r="210" spans="3:8" x14ac:dyDescent="0.25">
      <c r="C210" s="15" t="s">
        <v>137</v>
      </c>
      <c r="D210" s="15" t="s">
        <v>7</v>
      </c>
      <c r="E210" s="16">
        <v>1606</v>
      </c>
      <c r="F210" s="17" t="s">
        <v>145</v>
      </c>
      <c r="G210" s="17" t="s">
        <v>117</v>
      </c>
      <c r="H210" s="18">
        <v>4320</v>
      </c>
    </row>
    <row r="211" spans="3:8" x14ac:dyDescent="0.25">
      <c r="C211" s="15" t="s">
        <v>137</v>
      </c>
      <c r="D211" s="15" t="s">
        <v>29</v>
      </c>
      <c r="E211" s="16">
        <v>2194</v>
      </c>
      <c r="F211" s="17" t="s">
        <v>149</v>
      </c>
      <c r="G211" s="13" t="s">
        <v>207</v>
      </c>
      <c r="H211" s="18">
        <v>414.55</v>
      </c>
    </row>
    <row r="212" spans="3:8" x14ac:dyDescent="0.25">
      <c r="C212" s="15" t="s">
        <v>137</v>
      </c>
      <c r="D212" s="15" t="s">
        <v>48</v>
      </c>
      <c r="E212" s="16">
        <v>3682</v>
      </c>
      <c r="F212" s="17" t="s">
        <v>150</v>
      </c>
      <c r="G212" s="13" t="s">
        <v>335</v>
      </c>
      <c r="H212" s="18">
        <v>1310.06</v>
      </c>
    </row>
    <row r="213" spans="3:8" x14ac:dyDescent="0.25">
      <c r="C213" s="15" t="s">
        <v>137</v>
      </c>
      <c r="D213" s="15" t="s">
        <v>53</v>
      </c>
      <c r="E213" s="16">
        <v>1707</v>
      </c>
      <c r="F213" s="17" t="s">
        <v>145</v>
      </c>
      <c r="G213" s="17" t="s">
        <v>117</v>
      </c>
      <c r="H213" s="18">
        <v>2778.08</v>
      </c>
    </row>
    <row r="214" spans="3:8" x14ac:dyDescent="0.25">
      <c r="C214" s="15" t="s">
        <v>137</v>
      </c>
      <c r="D214" s="15" t="s">
        <v>53</v>
      </c>
      <c r="E214" s="16">
        <v>1708</v>
      </c>
      <c r="F214" s="17" t="s">
        <v>145</v>
      </c>
      <c r="G214" s="17" t="s">
        <v>117</v>
      </c>
      <c r="H214" s="18">
        <v>4009.5</v>
      </c>
    </row>
    <row r="215" spans="3:8" x14ac:dyDescent="0.25">
      <c r="C215" s="15" t="s">
        <v>137</v>
      </c>
      <c r="D215" s="15" t="s">
        <v>54</v>
      </c>
      <c r="E215" s="16">
        <v>699</v>
      </c>
      <c r="F215" s="17" t="s">
        <v>151</v>
      </c>
      <c r="G215" s="17" t="s">
        <v>192</v>
      </c>
      <c r="H215" s="18">
        <v>120</v>
      </c>
    </row>
    <row r="216" spans="3:8" x14ac:dyDescent="0.25">
      <c r="C216" s="15" t="s">
        <v>137</v>
      </c>
      <c r="D216" s="15" t="s">
        <v>83</v>
      </c>
      <c r="E216" s="16">
        <v>2315</v>
      </c>
      <c r="F216" s="17" t="s">
        <v>149</v>
      </c>
      <c r="G216" s="13" t="s">
        <v>207</v>
      </c>
      <c r="H216" s="18">
        <v>39.33</v>
      </c>
    </row>
    <row r="217" spans="3:8" x14ac:dyDescent="0.25">
      <c r="C217" s="15" t="s">
        <v>153</v>
      </c>
      <c r="D217" s="15" t="s">
        <v>58</v>
      </c>
      <c r="E217" s="16">
        <v>1</v>
      </c>
      <c r="F217" s="17" t="s">
        <v>152</v>
      </c>
      <c r="G217" s="17" t="s">
        <v>154</v>
      </c>
      <c r="H217" s="18">
        <v>2990.9</v>
      </c>
    </row>
    <row r="218" spans="3:8" x14ac:dyDescent="0.25">
      <c r="C218" s="15" t="s">
        <v>153</v>
      </c>
      <c r="D218" s="15" t="s">
        <v>153</v>
      </c>
      <c r="E218" s="16">
        <v>359</v>
      </c>
      <c r="F218" s="17" t="s">
        <v>155</v>
      </c>
      <c r="G218" s="17" t="s">
        <v>117</v>
      </c>
      <c r="H218" s="18">
        <v>24.6</v>
      </c>
    </row>
    <row r="219" spans="3:8" x14ac:dyDescent="0.25">
      <c r="C219" s="15" t="s">
        <v>139</v>
      </c>
      <c r="D219" s="15" t="s">
        <v>54</v>
      </c>
      <c r="E219" s="16">
        <v>1041</v>
      </c>
      <c r="F219" s="17" t="s">
        <v>156</v>
      </c>
      <c r="G219" s="17" t="s">
        <v>252</v>
      </c>
      <c r="H219" s="18">
        <v>800</v>
      </c>
    </row>
    <row r="220" spans="3:8" x14ac:dyDescent="0.25">
      <c r="C220" s="15" t="s">
        <v>139</v>
      </c>
      <c r="D220" s="15" t="s">
        <v>157</v>
      </c>
      <c r="E220" s="16">
        <v>60</v>
      </c>
      <c r="F220" s="17" t="s">
        <v>68</v>
      </c>
      <c r="G220" s="17" t="s">
        <v>225</v>
      </c>
      <c r="H220" s="18">
        <v>177444.61</v>
      </c>
    </row>
    <row r="221" spans="3:8" x14ac:dyDescent="0.25">
      <c r="C221" s="15" t="s">
        <v>139</v>
      </c>
      <c r="D221" s="15" t="s">
        <v>27</v>
      </c>
      <c r="E221" s="16">
        <v>2064</v>
      </c>
      <c r="F221" s="17" t="s">
        <v>158</v>
      </c>
      <c r="G221" s="17" t="s">
        <v>206</v>
      </c>
      <c r="H221" s="18">
        <v>733.2</v>
      </c>
    </row>
    <row r="222" spans="3:8" x14ac:dyDescent="0.25">
      <c r="C222" s="15" t="s">
        <v>139</v>
      </c>
      <c r="D222" s="15" t="s">
        <v>54</v>
      </c>
      <c r="E222" s="16">
        <v>825</v>
      </c>
      <c r="F222" s="17" t="s">
        <v>159</v>
      </c>
      <c r="G222" s="13" t="s">
        <v>209</v>
      </c>
      <c r="H222" s="18">
        <v>1177.3900000000001</v>
      </c>
    </row>
    <row r="223" spans="3:8" x14ac:dyDescent="0.25">
      <c r="C223" s="15" t="s">
        <v>139</v>
      </c>
      <c r="D223" s="15" t="s">
        <v>54</v>
      </c>
      <c r="E223" s="16">
        <v>824</v>
      </c>
      <c r="F223" s="17" t="s">
        <v>159</v>
      </c>
      <c r="G223" s="13" t="s">
        <v>209</v>
      </c>
      <c r="H223" s="18">
        <v>3435.63</v>
      </c>
    </row>
    <row r="224" spans="3:8" x14ac:dyDescent="0.25">
      <c r="C224" s="15" t="s">
        <v>139</v>
      </c>
      <c r="D224" s="15" t="s">
        <v>54</v>
      </c>
      <c r="E224" s="16">
        <v>826</v>
      </c>
      <c r="F224" s="17" t="s">
        <v>159</v>
      </c>
      <c r="G224" s="13" t="s">
        <v>209</v>
      </c>
      <c r="H224" s="18">
        <v>11710.8</v>
      </c>
    </row>
    <row r="225" spans="3:8" x14ac:dyDescent="0.25">
      <c r="C225" s="15" t="s">
        <v>139</v>
      </c>
      <c r="D225" s="15" t="s">
        <v>54</v>
      </c>
      <c r="E225" s="16">
        <v>823</v>
      </c>
      <c r="F225" s="17" t="s">
        <v>159</v>
      </c>
      <c r="G225" s="13" t="s">
        <v>209</v>
      </c>
      <c r="H225" s="18">
        <f>4311.45-79.02</f>
        <v>4232.4299999999994</v>
      </c>
    </row>
    <row r="226" spans="3:8" x14ac:dyDescent="0.25">
      <c r="C226" s="15" t="s">
        <v>139</v>
      </c>
      <c r="D226" s="15" t="s">
        <v>54</v>
      </c>
      <c r="E226" s="16">
        <v>829</v>
      </c>
      <c r="F226" s="17" t="s">
        <v>159</v>
      </c>
      <c r="G226" s="13" t="s">
        <v>209</v>
      </c>
      <c r="H226" s="18">
        <v>6223.62</v>
      </c>
    </row>
    <row r="227" spans="3:8" x14ac:dyDescent="0.25">
      <c r="C227" s="15" t="s">
        <v>139</v>
      </c>
      <c r="D227" s="15" t="s">
        <v>29</v>
      </c>
      <c r="E227" s="16">
        <v>2452</v>
      </c>
      <c r="F227" s="17" t="s">
        <v>158</v>
      </c>
      <c r="G227" s="13" t="s">
        <v>206</v>
      </c>
      <c r="H227" s="18">
        <v>480.4</v>
      </c>
    </row>
    <row r="228" spans="3:8" x14ac:dyDescent="0.25">
      <c r="C228" s="15" t="s">
        <v>139</v>
      </c>
      <c r="D228" s="15" t="s">
        <v>54</v>
      </c>
      <c r="E228" s="16">
        <v>830</v>
      </c>
      <c r="F228" s="17" t="s">
        <v>159</v>
      </c>
      <c r="G228" s="13" t="s">
        <v>209</v>
      </c>
      <c r="H228" s="18">
        <v>4296.28</v>
      </c>
    </row>
    <row r="229" spans="3:8" x14ac:dyDescent="0.25">
      <c r="C229" s="15" t="s">
        <v>139</v>
      </c>
      <c r="D229" s="15" t="s">
        <v>54</v>
      </c>
      <c r="E229" s="16">
        <v>834</v>
      </c>
      <c r="F229" s="17" t="s">
        <v>159</v>
      </c>
      <c r="G229" s="13" t="s">
        <v>209</v>
      </c>
      <c r="H229" s="18">
        <v>3716.1</v>
      </c>
    </row>
    <row r="230" spans="3:8" x14ac:dyDescent="0.25">
      <c r="C230" s="15" t="s">
        <v>139</v>
      </c>
      <c r="D230" s="15" t="s">
        <v>54</v>
      </c>
      <c r="E230" s="16">
        <v>833</v>
      </c>
      <c r="F230" s="17" t="s">
        <v>159</v>
      </c>
      <c r="G230" s="13" t="s">
        <v>209</v>
      </c>
      <c r="H230" s="18">
        <v>1863.17</v>
      </c>
    </row>
    <row r="231" spans="3:8" x14ac:dyDescent="0.25">
      <c r="C231" s="15" t="s">
        <v>139</v>
      </c>
      <c r="D231" s="15" t="s">
        <v>54</v>
      </c>
      <c r="E231" s="16">
        <v>835</v>
      </c>
      <c r="F231" s="17" t="s">
        <v>159</v>
      </c>
      <c r="G231" s="13" t="s">
        <v>209</v>
      </c>
      <c r="H231" s="18">
        <v>638.52</v>
      </c>
    </row>
    <row r="232" spans="3:8" x14ac:dyDescent="0.25">
      <c r="C232" s="15" t="s">
        <v>139</v>
      </c>
      <c r="D232" s="15" t="s">
        <v>54</v>
      </c>
      <c r="E232" s="16">
        <v>832</v>
      </c>
      <c r="F232" s="17" t="s">
        <v>159</v>
      </c>
      <c r="G232" s="13" t="s">
        <v>209</v>
      </c>
      <c r="H232" s="18">
        <v>3686.07</v>
      </c>
    </row>
    <row r="233" spans="3:8" x14ac:dyDescent="0.25">
      <c r="C233" s="15" t="s">
        <v>139</v>
      </c>
      <c r="D233" s="15" t="s">
        <v>54</v>
      </c>
      <c r="E233" s="16">
        <v>836</v>
      </c>
      <c r="F233" s="17" t="s">
        <v>159</v>
      </c>
      <c r="G233" s="13" t="s">
        <v>209</v>
      </c>
      <c r="H233" s="18">
        <v>22455.66</v>
      </c>
    </row>
    <row r="234" spans="3:8" x14ac:dyDescent="0.25">
      <c r="C234" s="15" t="s">
        <v>160</v>
      </c>
      <c r="D234" s="15" t="s">
        <v>160</v>
      </c>
      <c r="E234" s="16">
        <v>600002</v>
      </c>
      <c r="F234" s="17" t="s">
        <v>161</v>
      </c>
      <c r="G234" s="17" t="s">
        <v>117</v>
      </c>
      <c r="H234" s="18">
        <v>13.93</v>
      </c>
    </row>
    <row r="235" spans="3:8" x14ac:dyDescent="0.25">
      <c r="C235" s="15" t="s">
        <v>162</v>
      </c>
      <c r="D235" s="15" t="s">
        <v>162</v>
      </c>
      <c r="E235" s="16">
        <v>39235</v>
      </c>
      <c r="F235" s="17" t="s">
        <v>6</v>
      </c>
      <c r="G235" s="17" t="s">
        <v>126</v>
      </c>
      <c r="H235" s="18">
        <v>102.88</v>
      </c>
    </row>
    <row r="236" spans="3:8" x14ac:dyDescent="0.25">
      <c r="C236" s="15" t="s">
        <v>162</v>
      </c>
      <c r="D236" s="15" t="s">
        <v>162</v>
      </c>
      <c r="E236" s="16">
        <v>38222</v>
      </c>
      <c r="F236" s="17" t="s">
        <v>6</v>
      </c>
      <c r="G236" s="17" t="s">
        <v>126</v>
      </c>
      <c r="H236" s="18">
        <v>5947.65</v>
      </c>
    </row>
    <row r="237" spans="3:8" x14ac:dyDescent="0.25">
      <c r="C237" s="15" t="s">
        <v>162</v>
      </c>
      <c r="D237" s="15" t="s">
        <v>162</v>
      </c>
      <c r="E237" s="16">
        <v>38221</v>
      </c>
      <c r="F237" s="17" t="s">
        <v>6</v>
      </c>
      <c r="G237" s="17" t="s">
        <v>126</v>
      </c>
      <c r="H237" s="18">
        <v>23170.29</v>
      </c>
    </row>
    <row r="238" spans="3:8" x14ac:dyDescent="0.25">
      <c r="C238" s="15" t="s">
        <v>162</v>
      </c>
      <c r="D238" s="15" t="s">
        <v>162</v>
      </c>
      <c r="E238" s="16">
        <v>38301</v>
      </c>
      <c r="F238" s="17" t="s">
        <v>6</v>
      </c>
      <c r="G238" s="17" t="s">
        <v>126</v>
      </c>
      <c r="H238" s="18">
        <v>1028.95</v>
      </c>
    </row>
    <row r="239" spans="3:8" x14ac:dyDescent="0.25">
      <c r="C239" s="15" t="s">
        <v>162</v>
      </c>
      <c r="D239" s="15" t="s">
        <v>162</v>
      </c>
      <c r="E239" s="16">
        <v>38457</v>
      </c>
      <c r="F239" s="17" t="s">
        <v>6</v>
      </c>
      <c r="G239" s="17" t="s">
        <v>126</v>
      </c>
      <c r="H239" s="18">
        <v>188</v>
      </c>
    </row>
    <row r="240" spans="3:8" x14ac:dyDescent="0.25">
      <c r="C240" s="15" t="s">
        <v>165</v>
      </c>
      <c r="D240" s="15" t="s">
        <v>162</v>
      </c>
      <c r="E240" s="16">
        <v>3305</v>
      </c>
      <c r="F240" s="17" t="s">
        <v>164</v>
      </c>
      <c r="G240" s="17" t="s">
        <v>326</v>
      </c>
      <c r="H240" s="18">
        <v>255</v>
      </c>
    </row>
    <row r="241" spans="3:8" x14ac:dyDescent="0.25">
      <c r="C241" s="15" t="s">
        <v>165</v>
      </c>
      <c r="D241" s="15" t="s">
        <v>165</v>
      </c>
      <c r="E241" s="16">
        <v>2256</v>
      </c>
      <c r="F241" s="17" t="s">
        <v>166</v>
      </c>
      <c r="G241" s="17" t="s">
        <v>167</v>
      </c>
      <c r="H241" s="18">
        <v>4000</v>
      </c>
    </row>
    <row r="242" spans="3:8" x14ac:dyDescent="0.25">
      <c r="C242" s="15" t="s">
        <v>165</v>
      </c>
      <c r="D242" s="15" t="s">
        <v>168</v>
      </c>
      <c r="E242" s="16">
        <v>28224</v>
      </c>
      <c r="F242" s="17" t="s">
        <v>116</v>
      </c>
      <c r="G242" s="17" t="s">
        <v>169</v>
      </c>
      <c r="H242" s="18">
        <v>225</v>
      </c>
    </row>
    <row r="243" spans="3:8" x14ac:dyDescent="0.25">
      <c r="C243" s="15" t="s">
        <v>165</v>
      </c>
      <c r="D243" s="15" t="s">
        <v>170</v>
      </c>
      <c r="E243" s="16">
        <v>30024</v>
      </c>
      <c r="F243" s="17" t="s">
        <v>116</v>
      </c>
      <c r="G243" s="17" t="s">
        <v>117</v>
      </c>
      <c r="H243" s="18">
        <v>37</v>
      </c>
    </row>
    <row r="244" spans="3:8" x14ac:dyDescent="0.25">
      <c r="C244" s="15" t="s">
        <v>171</v>
      </c>
      <c r="D244" s="15" t="s">
        <v>165</v>
      </c>
      <c r="E244" s="16">
        <v>36353</v>
      </c>
      <c r="F244" s="17" t="s">
        <v>11</v>
      </c>
      <c r="G244" s="17" t="s">
        <v>334</v>
      </c>
      <c r="H244" s="18">
        <v>9.7899999999999991</v>
      </c>
    </row>
    <row r="245" spans="3:8" x14ac:dyDescent="0.25">
      <c r="C245" s="15" t="s">
        <v>171</v>
      </c>
      <c r="D245" s="15" t="s">
        <v>171</v>
      </c>
      <c r="E245" s="16">
        <v>837094</v>
      </c>
      <c r="F245" s="17" t="s">
        <v>115</v>
      </c>
      <c r="G245" s="17" t="s">
        <v>172</v>
      </c>
      <c r="H245" s="18">
        <v>8785.75</v>
      </c>
    </row>
    <row r="246" spans="3:8" x14ac:dyDescent="0.25">
      <c r="C246" s="15" t="s">
        <v>171</v>
      </c>
      <c r="D246" s="15" t="s">
        <v>171</v>
      </c>
      <c r="E246" s="16">
        <v>26001</v>
      </c>
      <c r="F246" s="17" t="s">
        <v>173</v>
      </c>
      <c r="G246" s="17" t="s">
        <v>174</v>
      </c>
      <c r="H246" s="18">
        <v>2672</v>
      </c>
    </row>
    <row r="247" spans="3:8" x14ac:dyDescent="0.25">
      <c r="C247" s="15" t="s">
        <v>175</v>
      </c>
      <c r="D247" s="15" t="s">
        <v>54</v>
      </c>
      <c r="E247" s="16">
        <v>875</v>
      </c>
      <c r="F247" s="17" t="s">
        <v>159</v>
      </c>
      <c r="G247" s="17" t="s">
        <v>307</v>
      </c>
      <c r="H247" s="18">
        <v>21764.1</v>
      </c>
    </row>
    <row r="248" spans="3:8" x14ac:dyDescent="0.25">
      <c r="C248" s="15" t="s">
        <v>175</v>
      </c>
      <c r="D248" s="15" t="s">
        <v>7</v>
      </c>
      <c r="E248" s="16">
        <v>255</v>
      </c>
      <c r="F248" s="17" t="s">
        <v>176</v>
      </c>
      <c r="G248" s="17" t="s">
        <v>212</v>
      </c>
      <c r="H248" s="18">
        <v>780</v>
      </c>
    </row>
    <row r="249" spans="3:8" x14ac:dyDescent="0.25">
      <c r="C249" s="15" t="s">
        <v>175</v>
      </c>
      <c r="D249" s="15" t="s">
        <v>175</v>
      </c>
      <c r="E249" s="20">
        <v>0</v>
      </c>
      <c r="F249" s="17" t="s">
        <v>344</v>
      </c>
      <c r="G249" s="13" t="s">
        <v>343</v>
      </c>
      <c r="H249" s="18">
        <f>2345.15</f>
        <v>2345.15</v>
      </c>
    </row>
    <row r="250" spans="3:8" x14ac:dyDescent="0.25">
      <c r="C250" s="15" t="s">
        <v>170</v>
      </c>
      <c r="D250" s="15" t="s">
        <v>60</v>
      </c>
      <c r="E250" s="16">
        <v>39</v>
      </c>
      <c r="F250" s="17" t="s">
        <v>104</v>
      </c>
      <c r="G250" s="17" t="s">
        <v>177</v>
      </c>
      <c r="H250" s="18">
        <v>845</v>
      </c>
    </row>
    <row r="251" spans="3:8" x14ac:dyDescent="0.25">
      <c r="C251" s="15" t="s">
        <v>170</v>
      </c>
      <c r="D251" s="15" t="s">
        <v>60</v>
      </c>
      <c r="E251" s="16">
        <v>40</v>
      </c>
      <c r="F251" s="17" t="s">
        <v>104</v>
      </c>
      <c r="G251" s="17" t="s">
        <v>177</v>
      </c>
      <c r="H251" s="18">
        <v>350</v>
      </c>
    </row>
    <row r="252" spans="3:8" x14ac:dyDescent="0.25">
      <c r="C252" s="15" t="s">
        <v>170</v>
      </c>
      <c r="D252" s="15" t="s">
        <v>60</v>
      </c>
      <c r="E252" s="16">
        <v>421</v>
      </c>
      <c r="F252" s="17" t="s">
        <v>104</v>
      </c>
      <c r="G252" s="17" t="s">
        <v>177</v>
      </c>
      <c r="H252" s="18">
        <v>340</v>
      </c>
    </row>
    <row r="253" spans="3:8" x14ac:dyDescent="0.25">
      <c r="C253" s="15" t="s">
        <v>170</v>
      </c>
      <c r="D253" s="15" t="s">
        <v>60</v>
      </c>
      <c r="E253" s="16">
        <v>445</v>
      </c>
      <c r="F253" s="17" t="s">
        <v>104</v>
      </c>
      <c r="G253" s="17" t="s">
        <v>177</v>
      </c>
      <c r="H253" s="18">
        <v>345</v>
      </c>
    </row>
    <row r="254" spans="3:8" x14ac:dyDescent="0.25">
      <c r="C254" s="15" t="s">
        <v>170</v>
      </c>
      <c r="D254" s="15" t="s">
        <v>60</v>
      </c>
      <c r="E254" s="16">
        <v>458</v>
      </c>
      <c r="F254" s="17" t="s">
        <v>104</v>
      </c>
      <c r="G254" s="17" t="s">
        <v>177</v>
      </c>
      <c r="H254" s="18">
        <v>455</v>
      </c>
    </row>
    <row r="255" spans="3:8" x14ac:dyDescent="0.25">
      <c r="C255" s="15" t="s">
        <v>170</v>
      </c>
      <c r="D255" s="15" t="s">
        <v>60</v>
      </c>
      <c r="E255" s="16">
        <v>455</v>
      </c>
      <c r="F255" s="17" t="s">
        <v>104</v>
      </c>
      <c r="G255" s="17" t="s">
        <v>177</v>
      </c>
      <c r="H255" s="18">
        <v>455</v>
      </c>
    </row>
    <row r="256" spans="3:8" x14ac:dyDescent="0.25">
      <c r="C256" s="15" t="s">
        <v>170</v>
      </c>
      <c r="D256" s="15" t="s">
        <v>60</v>
      </c>
      <c r="E256" s="16">
        <v>147805</v>
      </c>
      <c r="F256" s="17" t="s">
        <v>73</v>
      </c>
      <c r="G256" s="17" t="s">
        <v>126</v>
      </c>
      <c r="H256" s="18">
        <v>6822.29</v>
      </c>
    </row>
    <row r="257" spans="3:8" x14ac:dyDescent="0.25">
      <c r="C257" s="15" t="s">
        <v>170</v>
      </c>
      <c r="D257" s="15" t="s">
        <v>54</v>
      </c>
      <c r="E257" s="16">
        <v>142023</v>
      </c>
      <c r="F257" s="17" t="s">
        <v>20</v>
      </c>
      <c r="G257" s="17" t="s">
        <v>117</v>
      </c>
      <c r="H257" s="18">
        <v>1132.8</v>
      </c>
    </row>
    <row r="258" spans="3:8" x14ac:dyDescent="0.25">
      <c r="C258" s="15" t="s">
        <v>170</v>
      </c>
      <c r="D258" s="15" t="s">
        <v>54</v>
      </c>
      <c r="E258" s="16">
        <v>122023</v>
      </c>
      <c r="F258" s="17" t="s">
        <v>20</v>
      </c>
      <c r="G258" s="17" t="s">
        <v>117</v>
      </c>
      <c r="H258" s="18">
        <v>672.14</v>
      </c>
    </row>
    <row r="259" spans="3:8" x14ac:dyDescent="0.25">
      <c r="C259" s="15" t="s">
        <v>170</v>
      </c>
      <c r="D259" s="15" t="s">
        <v>54</v>
      </c>
      <c r="E259" s="16">
        <v>152023</v>
      </c>
      <c r="F259" s="17" t="s">
        <v>20</v>
      </c>
      <c r="G259" s="17" t="s">
        <v>117</v>
      </c>
      <c r="H259" s="18">
        <v>1316.84</v>
      </c>
    </row>
    <row r="260" spans="3:8" x14ac:dyDescent="0.25">
      <c r="C260" s="15" t="s">
        <v>170</v>
      </c>
      <c r="D260" s="15" t="s">
        <v>54</v>
      </c>
      <c r="E260" s="16">
        <v>132023</v>
      </c>
      <c r="F260" s="17" t="s">
        <v>20</v>
      </c>
      <c r="G260" s="17" t="s">
        <v>117</v>
      </c>
      <c r="H260" s="18">
        <v>160</v>
      </c>
    </row>
    <row r="261" spans="3:8" x14ac:dyDescent="0.25">
      <c r="C261" s="15" t="s">
        <v>170</v>
      </c>
      <c r="D261" s="15" t="s">
        <v>54</v>
      </c>
      <c r="E261" s="16">
        <v>112023</v>
      </c>
      <c r="F261" s="17" t="s">
        <v>20</v>
      </c>
      <c r="G261" s="17" t="s">
        <v>117</v>
      </c>
      <c r="H261" s="18">
        <v>447.6</v>
      </c>
    </row>
    <row r="262" spans="3:8" x14ac:dyDescent="0.25">
      <c r="C262" s="15" t="s">
        <v>170</v>
      </c>
      <c r="D262" s="15" t="s">
        <v>54</v>
      </c>
      <c r="E262" s="16">
        <v>206211</v>
      </c>
      <c r="F262" s="17" t="s">
        <v>178</v>
      </c>
      <c r="G262" s="17" t="s">
        <v>117</v>
      </c>
      <c r="H262" s="18">
        <v>239.38</v>
      </c>
    </row>
    <row r="263" spans="3:8" x14ac:dyDescent="0.25">
      <c r="C263" s="15" t="s">
        <v>170</v>
      </c>
      <c r="D263" s="15" t="s">
        <v>139</v>
      </c>
      <c r="E263" s="16">
        <v>367613</v>
      </c>
      <c r="F263" s="17" t="s">
        <v>73</v>
      </c>
      <c r="G263" s="17" t="s">
        <v>126</v>
      </c>
      <c r="H263" s="18">
        <v>6819.55</v>
      </c>
    </row>
    <row r="264" spans="3:8" x14ac:dyDescent="0.25">
      <c r="C264" s="15" t="s">
        <v>170</v>
      </c>
      <c r="D264" s="15" t="s">
        <v>180</v>
      </c>
      <c r="E264" s="16">
        <v>9</v>
      </c>
      <c r="F264" s="17" t="s">
        <v>179</v>
      </c>
      <c r="G264" s="17" t="s">
        <v>233</v>
      </c>
      <c r="H264" s="18">
        <v>1318.18</v>
      </c>
    </row>
    <row r="265" spans="3:8" x14ac:dyDescent="0.25">
      <c r="C265" s="15" t="s">
        <v>170</v>
      </c>
      <c r="D265" s="15" t="s">
        <v>54</v>
      </c>
      <c r="E265" s="16">
        <v>876</v>
      </c>
      <c r="F265" s="17" t="s">
        <v>159</v>
      </c>
      <c r="G265" s="17" t="s">
        <v>307</v>
      </c>
      <c r="H265" s="18">
        <v>20543.150000000001</v>
      </c>
    </row>
    <row r="266" spans="3:8" x14ac:dyDescent="0.25">
      <c r="C266" s="15" t="s">
        <v>170</v>
      </c>
      <c r="D266" s="15" t="s">
        <v>182</v>
      </c>
      <c r="E266" s="16">
        <v>4</v>
      </c>
      <c r="F266" s="17" t="s">
        <v>181</v>
      </c>
      <c r="G266" s="17" t="s">
        <v>207</v>
      </c>
      <c r="H266" s="18">
        <v>299.97000000000003</v>
      </c>
    </row>
    <row r="267" spans="3:8" x14ac:dyDescent="0.25">
      <c r="C267" s="15" t="s">
        <v>170</v>
      </c>
      <c r="D267" s="15" t="s">
        <v>182</v>
      </c>
      <c r="E267" s="16">
        <v>2</v>
      </c>
      <c r="F267" s="17" t="s">
        <v>181</v>
      </c>
      <c r="G267" s="17" t="s">
        <v>207</v>
      </c>
      <c r="H267" s="18">
        <v>90</v>
      </c>
    </row>
    <row r="268" spans="3:8" x14ac:dyDescent="0.25">
      <c r="C268" s="15" t="s">
        <v>170</v>
      </c>
      <c r="D268" s="15" t="s">
        <v>182</v>
      </c>
      <c r="E268" s="16">
        <v>371117</v>
      </c>
      <c r="F268" s="17" t="s">
        <v>73</v>
      </c>
      <c r="G268" s="17" t="s">
        <v>126</v>
      </c>
      <c r="H268" s="18">
        <v>10893.28</v>
      </c>
    </row>
    <row r="269" spans="3:8" x14ac:dyDescent="0.25">
      <c r="C269" s="15" t="s">
        <v>170</v>
      </c>
      <c r="D269" s="15" t="s">
        <v>182</v>
      </c>
      <c r="E269" s="16">
        <v>5</v>
      </c>
      <c r="F269" s="17" t="s">
        <v>181</v>
      </c>
      <c r="G269" s="17" t="s">
        <v>207</v>
      </c>
      <c r="H269" s="18">
        <v>7950</v>
      </c>
    </row>
    <row r="270" spans="3:8" x14ac:dyDescent="0.25">
      <c r="C270" s="15" t="s">
        <v>170</v>
      </c>
      <c r="D270" s="15" t="s">
        <v>182</v>
      </c>
      <c r="E270" s="16">
        <v>3</v>
      </c>
      <c r="F270" s="17" t="s">
        <v>181</v>
      </c>
      <c r="G270" s="17" t="s">
        <v>207</v>
      </c>
      <c r="H270" s="18">
        <v>75.22</v>
      </c>
    </row>
    <row r="271" spans="3:8" x14ac:dyDescent="0.25">
      <c r="C271" s="15" t="s">
        <v>170</v>
      </c>
      <c r="D271" s="15" t="s">
        <v>182</v>
      </c>
      <c r="E271" s="16">
        <v>1</v>
      </c>
      <c r="F271" s="17" t="s">
        <v>181</v>
      </c>
      <c r="G271" s="17" t="s">
        <v>207</v>
      </c>
      <c r="H271" s="18">
        <v>90</v>
      </c>
    </row>
    <row r="272" spans="3:8" x14ac:dyDescent="0.25">
      <c r="C272" s="15" t="s">
        <v>170</v>
      </c>
      <c r="D272" s="15" t="s">
        <v>139</v>
      </c>
      <c r="E272" s="16">
        <v>240012</v>
      </c>
      <c r="F272" s="17" t="s">
        <v>183</v>
      </c>
      <c r="G272" s="17" t="s">
        <v>184</v>
      </c>
      <c r="H272" s="18">
        <v>4387.32</v>
      </c>
    </row>
    <row r="273" spans="3:8" x14ac:dyDescent="0.25">
      <c r="C273" s="15" t="s">
        <v>170</v>
      </c>
      <c r="D273" s="15" t="s">
        <v>186</v>
      </c>
      <c r="E273" s="16">
        <v>73</v>
      </c>
      <c r="F273" s="17" t="s">
        <v>185</v>
      </c>
      <c r="G273" s="17" t="s">
        <v>100</v>
      </c>
      <c r="H273" s="18">
        <v>297.5</v>
      </c>
    </row>
    <row r="274" spans="3:8" x14ac:dyDescent="0.25">
      <c r="C274" s="15" t="s">
        <v>170</v>
      </c>
      <c r="D274" s="15" t="s">
        <v>143</v>
      </c>
      <c r="E274" s="16">
        <v>374953</v>
      </c>
      <c r="F274" s="17" t="s">
        <v>73</v>
      </c>
      <c r="G274" s="17" t="s">
        <v>126</v>
      </c>
      <c r="H274" s="18">
        <v>6921.57</v>
      </c>
    </row>
    <row r="275" spans="3:8" x14ac:dyDescent="0.25">
      <c r="C275" s="15" t="s">
        <v>170</v>
      </c>
      <c r="D275" s="15" t="s">
        <v>148</v>
      </c>
      <c r="E275" s="16">
        <v>5</v>
      </c>
      <c r="F275" s="17" t="s">
        <v>49</v>
      </c>
      <c r="G275" s="17" t="s">
        <v>187</v>
      </c>
      <c r="H275" s="18">
        <v>125.5</v>
      </c>
    </row>
    <row r="276" spans="3:8" x14ac:dyDescent="0.25">
      <c r="C276" s="15" t="s">
        <v>170</v>
      </c>
      <c r="D276" s="15" t="s">
        <v>188</v>
      </c>
      <c r="E276" s="16">
        <v>42689</v>
      </c>
      <c r="F276" s="17" t="s">
        <v>75</v>
      </c>
      <c r="G276" s="17" t="s">
        <v>261</v>
      </c>
      <c r="H276" s="18">
        <v>12304.16</v>
      </c>
    </row>
    <row r="277" spans="3:8" x14ac:dyDescent="0.25">
      <c r="C277" s="15" t="s">
        <v>170</v>
      </c>
      <c r="D277" s="15" t="s">
        <v>188</v>
      </c>
      <c r="E277" s="16">
        <v>42615</v>
      </c>
      <c r="F277" s="17" t="s">
        <v>75</v>
      </c>
      <c r="G277" s="17" t="s">
        <v>261</v>
      </c>
      <c r="H277" s="18">
        <v>26290</v>
      </c>
    </row>
    <row r="278" spans="3:8" x14ac:dyDescent="0.25">
      <c r="C278" s="15" t="s">
        <v>170</v>
      </c>
      <c r="D278" s="15" t="s">
        <v>171</v>
      </c>
      <c r="E278" s="16">
        <v>823172</v>
      </c>
      <c r="F278" s="17" t="s">
        <v>81</v>
      </c>
      <c r="G278" s="17" t="s">
        <v>117</v>
      </c>
      <c r="H278" s="18">
        <v>3342.28</v>
      </c>
    </row>
    <row r="279" spans="3:8" x14ac:dyDescent="0.25">
      <c r="C279" s="15" t="s">
        <v>170</v>
      </c>
      <c r="D279" s="15" t="s">
        <v>190</v>
      </c>
      <c r="E279" s="16">
        <v>127</v>
      </c>
      <c r="F279" s="17" t="s">
        <v>189</v>
      </c>
      <c r="G279" s="17" t="s">
        <v>117</v>
      </c>
      <c r="H279" s="18">
        <v>150.19999999999999</v>
      </c>
    </row>
    <row r="280" spans="3:8" x14ac:dyDescent="0.25">
      <c r="C280" s="15" t="s">
        <v>170</v>
      </c>
      <c r="D280" s="15" t="s">
        <v>133</v>
      </c>
      <c r="E280" s="16">
        <v>6</v>
      </c>
      <c r="F280" s="17" t="s">
        <v>44</v>
      </c>
      <c r="G280" s="17" t="s">
        <v>191</v>
      </c>
      <c r="H280" s="18">
        <v>1618.67</v>
      </c>
    </row>
    <row r="281" spans="3:8" x14ac:dyDescent="0.25">
      <c r="C281" s="15" t="s">
        <v>170</v>
      </c>
      <c r="D281" s="15" t="s">
        <v>170</v>
      </c>
      <c r="E281" s="16">
        <v>41566</v>
      </c>
      <c r="F281" s="17" t="s">
        <v>11</v>
      </c>
      <c r="G281" s="17" t="s">
        <v>334</v>
      </c>
      <c r="H281" s="18">
        <v>43.01</v>
      </c>
    </row>
    <row r="282" spans="3:8" x14ac:dyDescent="0.25">
      <c r="C282" s="15" t="s">
        <v>170</v>
      </c>
      <c r="D282" s="15" t="s">
        <v>157</v>
      </c>
      <c r="E282" s="16">
        <v>823250</v>
      </c>
      <c r="F282" s="17" t="s">
        <v>81</v>
      </c>
      <c r="G282" s="17" t="s">
        <v>192</v>
      </c>
      <c r="H282" s="18">
        <v>450</v>
      </c>
    </row>
    <row r="283" spans="3:8" x14ac:dyDescent="0.25">
      <c r="C283" s="15" t="s">
        <v>170</v>
      </c>
      <c r="D283" s="15" t="s">
        <v>54</v>
      </c>
      <c r="E283" s="16">
        <v>772024</v>
      </c>
      <c r="F283" s="17" t="s">
        <v>36</v>
      </c>
      <c r="G283" s="17" t="s">
        <v>193</v>
      </c>
      <c r="H283" s="18">
        <v>6.97</v>
      </c>
    </row>
    <row r="284" spans="3:8" x14ac:dyDescent="0.25">
      <c r="C284" s="15" t="s">
        <v>170</v>
      </c>
      <c r="D284" s="15" t="s">
        <v>54</v>
      </c>
      <c r="E284" s="16">
        <v>1146</v>
      </c>
      <c r="F284" s="17" t="s">
        <v>95</v>
      </c>
      <c r="G284" s="17" t="s">
        <v>126</v>
      </c>
      <c r="H284" s="18">
        <v>1039.6300000000001</v>
      </c>
    </row>
    <row r="285" spans="3:8" x14ac:dyDescent="0.25">
      <c r="C285" s="15" t="s">
        <v>170</v>
      </c>
      <c r="D285" s="15" t="s">
        <v>160</v>
      </c>
      <c r="E285" s="16">
        <v>9</v>
      </c>
      <c r="F285" s="17" t="s">
        <v>47</v>
      </c>
      <c r="G285" s="17" t="s">
        <v>194</v>
      </c>
      <c r="H285" s="18">
        <v>801.6</v>
      </c>
    </row>
    <row r="286" spans="3:8" x14ac:dyDescent="0.25">
      <c r="C286" s="15" t="s">
        <v>170</v>
      </c>
      <c r="D286" s="15" t="s">
        <v>160</v>
      </c>
      <c r="E286" s="16">
        <v>5</v>
      </c>
      <c r="F286" s="17" t="s">
        <v>195</v>
      </c>
      <c r="G286" s="17" t="s">
        <v>191</v>
      </c>
      <c r="H286" s="18">
        <v>4316.45</v>
      </c>
    </row>
    <row r="287" spans="3:8" x14ac:dyDescent="0.25">
      <c r="C287" s="15" t="s">
        <v>170</v>
      </c>
      <c r="D287" s="15" t="s">
        <v>196</v>
      </c>
      <c r="E287" s="16">
        <v>610</v>
      </c>
      <c r="F287" s="17" t="s">
        <v>197</v>
      </c>
      <c r="G287" s="17" t="s">
        <v>336</v>
      </c>
      <c r="H287" s="18">
        <v>1050</v>
      </c>
    </row>
    <row r="288" spans="3:8" x14ac:dyDescent="0.25">
      <c r="C288" s="15" t="s">
        <v>170</v>
      </c>
      <c r="D288" s="15" t="s">
        <v>165</v>
      </c>
      <c r="E288" s="16">
        <v>20</v>
      </c>
      <c r="F288" s="17" t="s">
        <v>198</v>
      </c>
      <c r="G288" s="17" t="s">
        <v>100</v>
      </c>
      <c r="H288" s="18">
        <v>1870</v>
      </c>
    </row>
    <row r="289" spans="3:8" x14ac:dyDescent="0.25">
      <c r="C289" s="15" t="s">
        <v>170</v>
      </c>
      <c r="D289" s="15" t="s">
        <v>22</v>
      </c>
      <c r="E289" s="16">
        <v>115592</v>
      </c>
      <c r="F289" s="17" t="s">
        <v>178</v>
      </c>
      <c r="G289" s="17" t="s">
        <v>117</v>
      </c>
      <c r="H289" s="18">
        <v>396.21</v>
      </c>
    </row>
    <row r="290" spans="3:8" x14ac:dyDescent="0.25">
      <c r="C290" s="15" t="s">
        <v>190</v>
      </c>
      <c r="D290" s="15" t="s">
        <v>157</v>
      </c>
      <c r="E290" s="16">
        <v>1097</v>
      </c>
      <c r="F290" s="17" t="s">
        <v>156</v>
      </c>
      <c r="G290" s="17" t="s">
        <v>117</v>
      </c>
      <c r="H290" s="18">
        <v>7072</v>
      </c>
    </row>
    <row r="291" spans="3:8" x14ac:dyDescent="0.25">
      <c r="C291" s="15" t="s">
        <v>190</v>
      </c>
      <c r="D291" s="15" t="s">
        <v>139</v>
      </c>
      <c r="E291" s="16">
        <v>9</v>
      </c>
      <c r="F291" s="17" t="s">
        <v>70</v>
      </c>
      <c r="G291" s="17" t="s">
        <v>199</v>
      </c>
      <c r="H291" s="18">
        <v>5400</v>
      </c>
    </row>
    <row r="292" spans="3:8" x14ac:dyDescent="0.25">
      <c r="C292" s="15" t="s">
        <v>190</v>
      </c>
      <c r="D292" s="15" t="s">
        <v>200</v>
      </c>
      <c r="E292" s="16">
        <v>31</v>
      </c>
      <c r="F292" s="17" t="s">
        <v>145</v>
      </c>
      <c r="G292" s="17" t="s">
        <v>117</v>
      </c>
      <c r="H292" s="18">
        <v>3057.6</v>
      </c>
    </row>
    <row r="293" spans="3:8" x14ac:dyDescent="0.25">
      <c r="C293" s="15" t="s">
        <v>190</v>
      </c>
      <c r="D293" s="15" t="s">
        <v>201</v>
      </c>
      <c r="E293" s="16">
        <v>67</v>
      </c>
      <c r="F293" s="17" t="s">
        <v>145</v>
      </c>
      <c r="G293" s="17" t="s">
        <v>117</v>
      </c>
      <c r="H293" s="18">
        <v>278.39999999999998</v>
      </c>
    </row>
    <row r="294" spans="3:8" x14ac:dyDescent="0.25">
      <c r="C294" s="15" t="s">
        <v>190</v>
      </c>
      <c r="D294" s="15" t="s">
        <v>201</v>
      </c>
      <c r="E294" s="16">
        <v>66</v>
      </c>
      <c r="F294" s="17" t="s">
        <v>145</v>
      </c>
      <c r="G294" s="17" t="s">
        <v>117</v>
      </c>
      <c r="H294" s="18">
        <v>600</v>
      </c>
    </row>
    <row r="295" spans="3:8" x14ac:dyDescent="0.25">
      <c r="C295" s="15" t="s">
        <v>190</v>
      </c>
      <c r="D295" s="15" t="s">
        <v>201</v>
      </c>
      <c r="E295" s="16">
        <v>68</v>
      </c>
      <c r="F295" s="17" t="s">
        <v>145</v>
      </c>
      <c r="G295" s="17" t="s">
        <v>117</v>
      </c>
      <c r="H295" s="18">
        <v>90</v>
      </c>
    </row>
    <row r="296" spans="3:8" x14ac:dyDescent="0.25">
      <c r="C296" s="15" t="s">
        <v>190</v>
      </c>
      <c r="D296" s="15" t="s">
        <v>157</v>
      </c>
      <c r="E296" s="16">
        <v>90</v>
      </c>
      <c r="F296" s="17" t="s">
        <v>202</v>
      </c>
      <c r="G296" s="17" t="s">
        <v>203</v>
      </c>
      <c r="H296" s="18">
        <v>4015</v>
      </c>
    </row>
    <row r="297" spans="3:8" x14ac:dyDescent="0.25">
      <c r="C297" s="15" t="s">
        <v>190</v>
      </c>
      <c r="D297" s="15" t="s">
        <v>143</v>
      </c>
      <c r="E297" s="16">
        <v>112024</v>
      </c>
      <c r="F297" s="17" t="s">
        <v>89</v>
      </c>
      <c r="G297" s="17" t="s">
        <v>204</v>
      </c>
      <c r="H297" s="18">
        <v>2419.2800000000002</v>
      </c>
    </row>
    <row r="298" spans="3:8" x14ac:dyDescent="0.25">
      <c r="C298" s="15" t="s">
        <v>190</v>
      </c>
      <c r="D298" s="15" t="s">
        <v>188</v>
      </c>
      <c r="E298" s="16">
        <v>124</v>
      </c>
      <c r="F298" s="17" t="s">
        <v>67</v>
      </c>
      <c r="G298" s="17" t="s">
        <v>117</v>
      </c>
      <c r="H298" s="18">
        <v>2350</v>
      </c>
    </row>
    <row r="299" spans="3:8" x14ac:dyDescent="0.25">
      <c r="C299" s="15" t="s">
        <v>190</v>
      </c>
      <c r="D299" s="15" t="s">
        <v>175</v>
      </c>
      <c r="E299" s="16">
        <v>120</v>
      </c>
      <c r="F299" s="17" t="s">
        <v>185</v>
      </c>
      <c r="G299" s="17" t="s">
        <v>100</v>
      </c>
      <c r="H299" s="18">
        <v>467.5</v>
      </c>
    </row>
    <row r="300" spans="3:8" x14ac:dyDescent="0.25">
      <c r="C300" s="15" t="s">
        <v>190</v>
      </c>
      <c r="D300" s="15" t="s">
        <v>157</v>
      </c>
      <c r="E300" s="16">
        <v>324</v>
      </c>
      <c r="F300" s="17" t="s">
        <v>128</v>
      </c>
      <c r="G300" s="17" t="s">
        <v>205</v>
      </c>
      <c r="H300" s="18">
        <v>697.5</v>
      </c>
    </row>
    <row r="301" spans="3:8" x14ac:dyDescent="0.25">
      <c r="C301" s="15" t="s">
        <v>190</v>
      </c>
      <c r="D301" s="15" t="s">
        <v>190</v>
      </c>
      <c r="E301" s="16">
        <v>376846</v>
      </c>
      <c r="F301" s="17" t="s">
        <v>73</v>
      </c>
      <c r="G301" s="17" t="s">
        <v>126</v>
      </c>
      <c r="H301" s="18">
        <v>6921.57</v>
      </c>
    </row>
    <row r="302" spans="3:8" x14ac:dyDescent="0.25">
      <c r="C302" s="15" t="s">
        <v>190</v>
      </c>
      <c r="D302" s="15" t="s">
        <v>157</v>
      </c>
      <c r="E302" s="16">
        <v>125</v>
      </c>
      <c r="F302" s="17" t="s">
        <v>158</v>
      </c>
      <c r="G302" s="17" t="s">
        <v>206</v>
      </c>
      <c r="H302" s="18">
        <v>83.13</v>
      </c>
    </row>
    <row r="303" spans="3:8" x14ac:dyDescent="0.25">
      <c r="C303" s="15" t="s">
        <v>190</v>
      </c>
      <c r="D303" s="15" t="s">
        <v>157</v>
      </c>
      <c r="E303" s="16">
        <v>5</v>
      </c>
      <c r="F303" s="17" t="s">
        <v>111</v>
      </c>
      <c r="G303" s="17" t="s">
        <v>192</v>
      </c>
      <c r="H303" s="18">
        <v>2550</v>
      </c>
    </row>
    <row r="304" spans="3:8" x14ac:dyDescent="0.25">
      <c r="C304" s="15" t="s">
        <v>190</v>
      </c>
      <c r="D304" s="15" t="s">
        <v>157</v>
      </c>
      <c r="E304" s="16">
        <v>215</v>
      </c>
      <c r="F304" s="17" t="s">
        <v>113</v>
      </c>
      <c r="G304" s="17" t="s">
        <v>192</v>
      </c>
      <c r="H304" s="18">
        <v>3310.77</v>
      </c>
    </row>
    <row r="305" spans="3:8" x14ac:dyDescent="0.25">
      <c r="C305" s="15" t="s">
        <v>190</v>
      </c>
      <c r="D305" s="15" t="s">
        <v>157</v>
      </c>
      <c r="E305" s="16">
        <v>13</v>
      </c>
      <c r="F305" s="17" t="s">
        <v>181</v>
      </c>
      <c r="G305" s="17" t="s">
        <v>207</v>
      </c>
      <c r="H305" s="18">
        <v>90</v>
      </c>
    </row>
    <row r="306" spans="3:8" x14ac:dyDescent="0.25">
      <c r="C306" s="15" t="s">
        <v>190</v>
      </c>
      <c r="D306" s="15" t="s">
        <v>157</v>
      </c>
      <c r="E306" s="16">
        <v>14</v>
      </c>
      <c r="F306" s="17" t="s">
        <v>181</v>
      </c>
      <c r="G306" s="17" t="s">
        <v>207</v>
      </c>
      <c r="H306" s="18">
        <v>230</v>
      </c>
    </row>
    <row r="307" spans="3:8" x14ac:dyDescent="0.25">
      <c r="C307" s="15" t="s">
        <v>190</v>
      </c>
      <c r="D307" s="15" t="s">
        <v>157</v>
      </c>
      <c r="E307" s="16">
        <v>15</v>
      </c>
      <c r="F307" s="17" t="s">
        <v>181</v>
      </c>
      <c r="G307" s="17" t="s">
        <v>207</v>
      </c>
      <c r="H307" s="18">
        <v>8864.36</v>
      </c>
    </row>
    <row r="308" spans="3:8" x14ac:dyDescent="0.25">
      <c r="C308" s="15" t="s">
        <v>190</v>
      </c>
      <c r="D308" s="15" t="s">
        <v>157</v>
      </c>
      <c r="E308" s="16">
        <v>29</v>
      </c>
      <c r="F308" s="17" t="s">
        <v>208</v>
      </c>
      <c r="G308" s="17" t="s">
        <v>209</v>
      </c>
      <c r="H308" s="18">
        <v>40.4</v>
      </c>
    </row>
    <row r="309" spans="3:8" x14ac:dyDescent="0.25">
      <c r="C309" s="15" t="s">
        <v>190</v>
      </c>
      <c r="D309" s="15" t="s">
        <v>157</v>
      </c>
      <c r="E309" s="16">
        <v>67</v>
      </c>
      <c r="F309" s="17" t="s">
        <v>97</v>
      </c>
      <c r="G309" s="17" t="s">
        <v>210</v>
      </c>
      <c r="H309" s="18">
        <v>3742.5</v>
      </c>
    </row>
    <row r="310" spans="3:8" x14ac:dyDescent="0.25">
      <c r="C310" s="15" t="s">
        <v>190</v>
      </c>
      <c r="D310" s="15" t="s">
        <v>157</v>
      </c>
      <c r="E310" s="16">
        <v>68</v>
      </c>
      <c r="F310" s="17" t="s">
        <v>97</v>
      </c>
      <c r="G310" s="17" t="s">
        <v>210</v>
      </c>
      <c r="H310" s="18">
        <v>6266.97</v>
      </c>
    </row>
    <row r="311" spans="3:8" x14ac:dyDescent="0.25">
      <c r="C311" s="15" t="s">
        <v>190</v>
      </c>
      <c r="D311" s="15" t="s">
        <v>157</v>
      </c>
      <c r="E311" s="16">
        <v>69</v>
      </c>
      <c r="F311" s="17" t="s">
        <v>97</v>
      </c>
      <c r="G311" s="17" t="s">
        <v>210</v>
      </c>
      <c r="H311" s="18">
        <v>5722.2</v>
      </c>
    </row>
    <row r="312" spans="3:8" x14ac:dyDescent="0.25">
      <c r="C312" s="15" t="s">
        <v>190</v>
      </c>
      <c r="D312" s="15" t="s">
        <v>157</v>
      </c>
      <c r="E312" s="16">
        <v>70</v>
      </c>
      <c r="F312" s="17" t="s">
        <v>97</v>
      </c>
      <c r="G312" s="17" t="s">
        <v>210</v>
      </c>
      <c r="H312" s="18">
        <v>7875</v>
      </c>
    </row>
    <row r="313" spans="3:8" x14ac:dyDescent="0.25">
      <c r="C313" s="15" t="s">
        <v>190</v>
      </c>
      <c r="D313" s="15" t="s">
        <v>157</v>
      </c>
      <c r="E313" s="16">
        <v>214</v>
      </c>
      <c r="F313" s="17" t="s">
        <v>113</v>
      </c>
      <c r="G313" s="17" t="s">
        <v>207</v>
      </c>
      <c r="H313" s="18">
        <v>249.03</v>
      </c>
    </row>
    <row r="314" spans="3:8" x14ac:dyDescent="0.25">
      <c r="C314" s="15" t="s">
        <v>190</v>
      </c>
      <c r="D314" s="15" t="s">
        <v>157</v>
      </c>
      <c r="E314" s="16">
        <v>346</v>
      </c>
      <c r="F314" s="17" t="s">
        <v>211</v>
      </c>
      <c r="G314" s="17" t="s">
        <v>212</v>
      </c>
      <c r="H314" s="18">
        <v>6500</v>
      </c>
    </row>
    <row r="315" spans="3:8" x14ac:dyDescent="0.25">
      <c r="C315" s="15" t="s">
        <v>190</v>
      </c>
      <c r="D315" s="15" t="s">
        <v>157</v>
      </c>
      <c r="E315" s="16">
        <v>1924</v>
      </c>
      <c r="F315" s="17" t="s">
        <v>110</v>
      </c>
      <c r="G315" s="17" t="s">
        <v>213</v>
      </c>
      <c r="H315" s="18">
        <v>19941</v>
      </c>
    </row>
    <row r="316" spans="3:8" x14ac:dyDescent="0.25">
      <c r="C316" s="15" t="s">
        <v>190</v>
      </c>
      <c r="D316" s="15" t="s">
        <v>157</v>
      </c>
      <c r="E316" s="16">
        <v>21</v>
      </c>
      <c r="F316" s="17" t="s">
        <v>214</v>
      </c>
      <c r="G316" s="17" t="s">
        <v>215</v>
      </c>
      <c r="H316" s="18">
        <v>7678</v>
      </c>
    </row>
    <row r="317" spans="3:8" x14ac:dyDescent="0.25">
      <c r="C317" s="15" t="s">
        <v>190</v>
      </c>
      <c r="D317" s="15" t="s">
        <v>157</v>
      </c>
      <c r="E317" s="16">
        <v>1824</v>
      </c>
      <c r="F317" s="17" t="s">
        <v>110</v>
      </c>
      <c r="G317" s="17" t="s">
        <v>216</v>
      </c>
      <c r="H317" s="18">
        <v>760.5</v>
      </c>
    </row>
    <row r="318" spans="3:8" x14ac:dyDescent="0.25">
      <c r="C318" s="15" t="s">
        <v>190</v>
      </c>
      <c r="D318" s="15" t="s">
        <v>190</v>
      </c>
      <c r="E318" s="16">
        <v>154</v>
      </c>
      <c r="F318" s="17" t="s">
        <v>185</v>
      </c>
      <c r="G318" s="17" t="s">
        <v>206</v>
      </c>
      <c r="H318" s="18">
        <v>17.850000000000001</v>
      </c>
    </row>
    <row r="319" spans="3:8" x14ac:dyDescent="0.25">
      <c r="C319" s="15" t="s">
        <v>190</v>
      </c>
      <c r="D319" s="15" t="s">
        <v>157</v>
      </c>
      <c r="E319" s="16">
        <v>22</v>
      </c>
      <c r="F319" s="17" t="s">
        <v>111</v>
      </c>
      <c r="G319" s="17" t="s">
        <v>192</v>
      </c>
      <c r="H319" s="18">
        <v>715</v>
      </c>
    </row>
    <row r="320" spans="3:8" x14ac:dyDescent="0.25">
      <c r="C320" s="15" t="s">
        <v>190</v>
      </c>
      <c r="D320" s="15" t="s">
        <v>157</v>
      </c>
      <c r="E320" s="16">
        <v>116</v>
      </c>
      <c r="F320" s="17" t="s">
        <v>31</v>
      </c>
      <c r="G320" s="17" t="s">
        <v>217</v>
      </c>
      <c r="H320" s="18">
        <v>392</v>
      </c>
    </row>
    <row r="321" spans="3:8" x14ac:dyDescent="0.25">
      <c r="C321" s="15" t="s">
        <v>190</v>
      </c>
      <c r="D321" s="15" t="s">
        <v>157</v>
      </c>
      <c r="E321" s="16">
        <v>586</v>
      </c>
      <c r="F321" s="17" t="s">
        <v>78</v>
      </c>
      <c r="G321" s="17" t="s">
        <v>177</v>
      </c>
      <c r="H321" s="18">
        <v>4402.0200000000004</v>
      </c>
    </row>
    <row r="322" spans="3:8" x14ac:dyDescent="0.25">
      <c r="C322" s="15" t="s">
        <v>190</v>
      </c>
      <c r="D322" s="15" t="s">
        <v>157</v>
      </c>
      <c r="E322" s="16">
        <v>577</v>
      </c>
      <c r="F322" s="17" t="s">
        <v>78</v>
      </c>
      <c r="G322" s="17" t="s">
        <v>177</v>
      </c>
      <c r="H322" s="18">
        <v>3304.29</v>
      </c>
    </row>
    <row r="323" spans="3:8" x14ac:dyDescent="0.25">
      <c r="C323" s="15" t="s">
        <v>190</v>
      </c>
      <c r="D323" s="15" t="s">
        <v>157</v>
      </c>
      <c r="E323" s="16">
        <v>11624</v>
      </c>
      <c r="F323" s="17" t="s">
        <v>122</v>
      </c>
      <c r="G323" s="17" t="s">
        <v>218</v>
      </c>
      <c r="H323" s="18">
        <v>920.67</v>
      </c>
    </row>
    <row r="324" spans="3:8" x14ac:dyDescent="0.25">
      <c r="C324" s="15" t="s">
        <v>190</v>
      </c>
      <c r="D324" s="15" t="s">
        <v>157</v>
      </c>
      <c r="E324" s="16">
        <v>578</v>
      </c>
      <c r="F324" s="17" t="s">
        <v>136</v>
      </c>
      <c r="G324" s="17" t="s">
        <v>217</v>
      </c>
      <c r="H324" s="18">
        <v>50</v>
      </c>
    </row>
    <row r="325" spans="3:8" x14ac:dyDescent="0.25">
      <c r="C325" s="15" t="s">
        <v>190</v>
      </c>
      <c r="D325" s="15" t="s">
        <v>157</v>
      </c>
      <c r="E325" s="16">
        <v>216</v>
      </c>
      <c r="F325" s="17" t="s">
        <v>113</v>
      </c>
      <c r="G325" s="17" t="s">
        <v>207</v>
      </c>
      <c r="H325" s="18">
        <v>164.63</v>
      </c>
    </row>
    <row r="326" spans="3:8" x14ac:dyDescent="0.25">
      <c r="C326" s="15" t="s">
        <v>190</v>
      </c>
      <c r="D326" s="15" t="s">
        <v>157</v>
      </c>
      <c r="E326" s="16">
        <v>506488</v>
      </c>
      <c r="F326" s="17" t="s">
        <v>112</v>
      </c>
      <c r="G326" s="17" t="s">
        <v>117</v>
      </c>
      <c r="H326" s="18">
        <v>880</v>
      </c>
    </row>
    <row r="327" spans="3:8" x14ac:dyDescent="0.25">
      <c r="C327" s="15" t="s">
        <v>190</v>
      </c>
      <c r="D327" s="15" t="s">
        <v>157</v>
      </c>
      <c r="E327" s="16">
        <v>38</v>
      </c>
      <c r="F327" s="17" t="s">
        <v>90</v>
      </c>
      <c r="G327" s="17" t="s">
        <v>126</v>
      </c>
      <c r="H327" s="18">
        <v>1422.81</v>
      </c>
    </row>
    <row r="328" spans="3:8" x14ac:dyDescent="0.25">
      <c r="C328" s="15" t="s">
        <v>190</v>
      </c>
      <c r="D328" s="15" t="s">
        <v>157</v>
      </c>
      <c r="E328" s="16">
        <v>8</v>
      </c>
      <c r="F328" s="17" t="s">
        <v>219</v>
      </c>
      <c r="G328" s="17" t="s">
        <v>203</v>
      </c>
      <c r="H328" s="18">
        <v>3900</v>
      </c>
    </row>
    <row r="329" spans="3:8" x14ac:dyDescent="0.25">
      <c r="C329" s="15" t="s">
        <v>190</v>
      </c>
      <c r="D329" s="15" t="s">
        <v>157</v>
      </c>
      <c r="E329" s="16">
        <v>148892</v>
      </c>
      <c r="F329" s="17" t="s">
        <v>73</v>
      </c>
      <c r="G329" s="17" t="s">
        <v>126</v>
      </c>
      <c r="H329" s="18">
        <v>6913.29</v>
      </c>
    </row>
    <row r="330" spans="3:8" x14ac:dyDescent="0.25">
      <c r="C330" s="15" t="s">
        <v>190</v>
      </c>
      <c r="D330" s="15" t="s">
        <v>157</v>
      </c>
      <c r="E330" s="16">
        <v>565</v>
      </c>
      <c r="F330" s="17" t="s">
        <v>158</v>
      </c>
      <c r="G330" s="17" t="s">
        <v>206</v>
      </c>
      <c r="H330" s="18">
        <v>88.7</v>
      </c>
    </row>
    <row r="331" spans="3:8" x14ac:dyDescent="0.25">
      <c r="C331" s="15" t="s">
        <v>190</v>
      </c>
      <c r="D331" s="15" t="s">
        <v>60</v>
      </c>
      <c r="E331" s="16">
        <v>5</v>
      </c>
      <c r="F331" s="17" t="s">
        <v>59</v>
      </c>
      <c r="G331" s="17" t="s">
        <v>220</v>
      </c>
      <c r="H331" s="18">
        <v>3535.06</v>
      </c>
    </row>
    <row r="332" spans="3:8" x14ac:dyDescent="0.25">
      <c r="C332" s="15" t="s">
        <v>190</v>
      </c>
      <c r="D332" s="15" t="s">
        <v>157</v>
      </c>
      <c r="E332" s="16">
        <v>296</v>
      </c>
      <c r="F332" s="17" t="s">
        <v>82</v>
      </c>
      <c r="G332" s="17" t="s">
        <v>209</v>
      </c>
      <c r="H332" s="18">
        <v>3546.11</v>
      </c>
    </row>
    <row r="333" spans="3:8" x14ac:dyDescent="0.25">
      <c r="C333" s="15" t="s">
        <v>190</v>
      </c>
      <c r="D333" s="15" t="s">
        <v>157</v>
      </c>
      <c r="E333" s="16">
        <v>283</v>
      </c>
      <c r="F333" s="17" t="s">
        <v>82</v>
      </c>
      <c r="G333" s="17" t="s">
        <v>209</v>
      </c>
      <c r="H333" s="18">
        <v>195.52</v>
      </c>
    </row>
    <row r="334" spans="3:8" x14ac:dyDescent="0.25">
      <c r="C334" s="15" t="s">
        <v>190</v>
      </c>
      <c r="D334" s="15" t="s">
        <v>60</v>
      </c>
      <c r="E334" s="16">
        <v>4</v>
      </c>
      <c r="F334" s="17" t="s">
        <v>120</v>
      </c>
      <c r="G334" s="17" t="s">
        <v>100</v>
      </c>
      <c r="H334" s="18">
        <v>1822.3</v>
      </c>
    </row>
    <row r="335" spans="3:8" x14ac:dyDescent="0.25">
      <c r="C335" s="15" t="s">
        <v>190</v>
      </c>
      <c r="D335" s="15" t="s">
        <v>157</v>
      </c>
      <c r="E335" s="16">
        <v>12</v>
      </c>
      <c r="F335" s="17" t="s">
        <v>221</v>
      </c>
      <c r="G335" s="17" t="s">
        <v>222</v>
      </c>
      <c r="H335" s="18">
        <v>8361.9</v>
      </c>
    </row>
    <row r="336" spans="3:8" x14ac:dyDescent="0.25">
      <c r="C336" s="15" t="s">
        <v>190</v>
      </c>
      <c r="D336" s="15" t="s">
        <v>157</v>
      </c>
      <c r="E336" s="16">
        <v>2</v>
      </c>
      <c r="F336" s="17" t="s">
        <v>30</v>
      </c>
      <c r="G336" s="17" t="s">
        <v>223</v>
      </c>
      <c r="H336" s="18">
        <v>1149.5999999999999</v>
      </c>
    </row>
    <row r="337" spans="3:8" x14ac:dyDescent="0.25">
      <c r="C337" s="15" t="s">
        <v>190</v>
      </c>
      <c r="D337" s="15" t="s">
        <v>157</v>
      </c>
      <c r="E337" s="16">
        <v>24</v>
      </c>
      <c r="F337" s="17" t="s">
        <v>85</v>
      </c>
      <c r="G337" s="17" t="s">
        <v>224</v>
      </c>
      <c r="H337" s="18">
        <v>10210.59</v>
      </c>
    </row>
    <row r="338" spans="3:8" x14ac:dyDescent="0.25">
      <c r="C338" s="15" t="s">
        <v>190</v>
      </c>
      <c r="D338" s="15" t="s">
        <v>157</v>
      </c>
      <c r="E338" s="16">
        <v>130</v>
      </c>
      <c r="F338" s="17" t="s">
        <v>68</v>
      </c>
      <c r="G338" s="17" t="s">
        <v>225</v>
      </c>
      <c r="H338" s="18">
        <v>227967.32</v>
      </c>
    </row>
    <row r="339" spans="3:8" x14ac:dyDescent="0.25">
      <c r="C339" s="15" t="s">
        <v>190</v>
      </c>
      <c r="D339" s="15" t="s">
        <v>157</v>
      </c>
      <c r="E339" s="16">
        <v>231</v>
      </c>
      <c r="F339" s="17" t="s">
        <v>98</v>
      </c>
      <c r="G339" s="17" t="s">
        <v>226</v>
      </c>
      <c r="H339" s="18">
        <v>55552.05</v>
      </c>
    </row>
    <row r="340" spans="3:8" x14ac:dyDescent="0.25">
      <c r="C340" s="15" t="s">
        <v>190</v>
      </c>
      <c r="D340" s="15" t="s">
        <v>175</v>
      </c>
      <c r="E340" s="16">
        <v>7</v>
      </c>
      <c r="F340" s="17" t="s">
        <v>131</v>
      </c>
      <c r="G340" s="17" t="s">
        <v>132</v>
      </c>
      <c r="H340" s="18">
        <v>4008</v>
      </c>
    </row>
    <row r="341" spans="3:8" x14ac:dyDescent="0.25">
      <c r="C341" s="15" t="s">
        <v>190</v>
      </c>
      <c r="D341" s="15" t="s">
        <v>1</v>
      </c>
      <c r="E341" s="16">
        <v>39223</v>
      </c>
      <c r="F341" s="17" t="s">
        <v>227</v>
      </c>
      <c r="G341" s="17" t="s">
        <v>207</v>
      </c>
      <c r="H341" s="18">
        <v>130</v>
      </c>
    </row>
    <row r="342" spans="3:8" x14ac:dyDescent="0.25">
      <c r="C342" s="15" t="s">
        <v>190</v>
      </c>
      <c r="D342" s="15" t="s">
        <v>157</v>
      </c>
      <c r="E342" s="16">
        <v>612023</v>
      </c>
      <c r="F342" s="17" t="s">
        <v>102</v>
      </c>
      <c r="G342" s="17" t="s">
        <v>281</v>
      </c>
      <c r="H342" s="18">
        <v>358.5</v>
      </c>
    </row>
    <row r="343" spans="3:8" x14ac:dyDescent="0.25">
      <c r="C343" s="15" t="s">
        <v>190</v>
      </c>
      <c r="D343" s="15" t="s">
        <v>157</v>
      </c>
      <c r="E343" s="16">
        <v>3044</v>
      </c>
      <c r="F343" s="17" t="s">
        <v>158</v>
      </c>
      <c r="G343" s="17" t="s">
        <v>327</v>
      </c>
      <c r="H343" s="18">
        <v>89.12</v>
      </c>
    </row>
    <row r="344" spans="3:8" x14ac:dyDescent="0.25">
      <c r="C344" s="15" t="s">
        <v>190</v>
      </c>
      <c r="D344" s="15" t="s">
        <v>190</v>
      </c>
      <c r="E344" s="20">
        <v>0</v>
      </c>
      <c r="F344" s="17" t="s">
        <v>346</v>
      </c>
      <c r="G344" s="13" t="s">
        <v>342</v>
      </c>
      <c r="H344" s="18">
        <v>19968</v>
      </c>
    </row>
    <row r="345" spans="3:8" x14ac:dyDescent="0.25">
      <c r="C345" s="15" t="s">
        <v>229</v>
      </c>
      <c r="D345" s="15" t="s">
        <v>160</v>
      </c>
      <c r="E345" s="16">
        <v>1</v>
      </c>
      <c r="F345" s="17" t="s">
        <v>228</v>
      </c>
      <c r="G345" s="17" t="s">
        <v>205</v>
      </c>
      <c r="H345" s="18">
        <v>2242</v>
      </c>
    </row>
    <row r="346" spans="3:8" x14ac:dyDescent="0.25">
      <c r="C346" s="15" t="s">
        <v>229</v>
      </c>
      <c r="D346" s="15" t="s">
        <v>229</v>
      </c>
      <c r="E346" s="16">
        <v>20909</v>
      </c>
      <c r="F346" s="17" t="s">
        <v>2</v>
      </c>
      <c r="G346" s="17" t="s">
        <v>134</v>
      </c>
      <c r="H346" s="18">
        <v>3057.02</v>
      </c>
    </row>
    <row r="347" spans="3:8" x14ac:dyDescent="0.25">
      <c r="C347" s="15" t="s">
        <v>229</v>
      </c>
      <c r="D347" s="15" t="s">
        <v>229</v>
      </c>
      <c r="E347" s="16">
        <v>20910</v>
      </c>
      <c r="F347" s="17" t="s">
        <v>2</v>
      </c>
      <c r="G347" s="17" t="s">
        <v>134</v>
      </c>
      <c r="H347" s="18">
        <v>3057.02</v>
      </c>
    </row>
    <row r="348" spans="3:8" x14ac:dyDescent="0.25">
      <c r="C348" s="15" t="s">
        <v>229</v>
      </c>
      <c r="D348" s="15" t="s">
        <v>229</v>
      </c>
      <c r="E348" s="16">
        <v>20908</v>
      </c>
      <c r="F348" s="17" t="s">
        <v>2</v>
      </c>
      <c r="G348" s="17" t="s">
        <v>134</v>
      </c>
      <c r="H348" s="18">
        <v>3435.5</v>
      </c>
    </row>
    <row r="349" spans="3:8" x14ac:dyDescent="0.25">
      <c r="C349" s="15" t="s">
        <v>229</v>
      </c>
      <c r="D349" s="15" t="s">
        <v>229</v>
      </c>
      <c r="E349" s="16">
        <v>20911</v>
      </c>
      <c r="F349" s="17" t="s">
        <v>2</v>
      </c>
      <c r="G349" s="17" t="s">
        <v>134</v>
      </c>
      <c r="H349" s="18">
        <v>3057.02</v>
      </c>
    </row>
    <row r="350" spans="3:8" x14ac:dyDescent="0.25">
      <c r="C350" s="15" t="s">
        <v>229</v>
      </c>
      <c r="D350" s="15" t="s">
        <v>229</v>
      </c>
      <c r="E350" s="16">
        <v>20912</v>
      </c>
      <c r="F350" s="17" t="s">
        <v>2</v>
      </c>
      <c r="G350" s="17" t="s">
        <v>134</v>
      </c>
      <c r="H350" s="18">
        <v>2300.5</v>
      </c>
    </row>
    <row r="351" spans="3:8" x14ac:dyDescent="0.25">
      <c r="C351" s="15" t="s">
        <v>229</v>
      </c>
      <c r="D351" s="15" t="s">
        <v>229</v>
      </c>
      <c r="E351" s="16">
        <v>20905</v>
      </c>
      <c r="F351" s="17" t="s">
        <v>2</v>
      </c>
      <c r="G351" s="17" t="s">
        <v>134</v>
      </c>
      <c r="H351" s="18">
        <v>3435.5</v>
      </c>
    </row>
    <row r="352" spans="3:8" x14ac:dyDescent="0.25">
      <c r="C352" s="15" t="s">
        <v>229</v>
      </c>
      <c r="D352" s="15" t="s">
        <v>229</v>
      </c>
      <c r="E352" s="16">
        <v>20904</v>
      </c>
      <c r="F352" s="17" t="s">
        <v>2</v>
      </c>
      <c r="G352" s="17" t="s">
        <v>134</v>
      </c>
      <c r="H352" s="18">
        <v>1093.99</v>
      </c>
    </row>
    <row r="353" spans="3:8" x14ac:dyDescent="0.25">
      <c r="C353" s="15" t="s">
        <v>229</v>
      </c>
      <c r="D353" s="15" t="s">
        <v>229</v>
      </c>
      <c r="E353" s="16">
        <v>20906</v>
      </c>
      <c r="F353" s="17" t="s">
        <v>2</v>
      </c>
      <c r="G353" s="17" t="s">
        <v>134</v>
      </c>
      <c r="H353" s="18">
        <v>3435.5</v>
      </c>
    </row>
    <row r="354" spans="3:8" x14ac:dyDescent="0.25">
      <c r="C354" s="15" t="s">
        <v>229</v>
      </c>
      <c r="D354" s="15" t="s">
        <v>229</v>
      </c>
      <c r="E354" s="16">
        <v>20903</v>
      </c>
      <c r="F354" s="17" t="s">
        <v>2</v>
      </c>
      <c r="G354" s="17" t="s">
        <v>134</v>
      </c>
      <c r="H354" s="18">
        <v>5707.72</v>
      </c>
    </row>
    <row r="355" spans="3:8" x14ac:dyDescent="0.25">
      <c r="C355" s="15" t="s">
        <v>229</v>
      </c>
      <c r="D355" s="15" t="s">
        <v>229</v>
      </c>
      <c r="E355" s="16">
        <v>20907</v>
      </c>
      <c r="F355" s="17" t="s">
        <v>2</v>
      </c>
      <c r="G355" s="17" t="s">
        <v>134</v>
      </c>
      <c r="H355" s="18">
        <v>3435.5</v>
      </c>
    </row>
    <row r="356" spans="3:8" x14ac:dyDescent="0.25">
      <c r="C356" s="15" t="s">
        <v>229</v>
      </c>
      <c r="D356" s="15" t="s">
        <v>229</v>
      </c>
      <c r="E356" s="16">
        <v>20913</v>
      </c>
      <c r="F356" s="17" t="s">
        <v>2</v>
      </c>
      <c r="G356" s="17" t="s">
        <v>134</v>
      </c>
      <c r="H356" s="18">
        <v>2662.78</v>
      </c>
    </row>
    <row r="357" spans="3:8" x14ac:dyDescent="0.25">
      <c r="C357" s="15" t="s">
        <v>229</v>
      </c>
      <c r="D357" s="15" t="s">
        <v>229</v>
      </c>
      <c r="E357" s="16">
        <v>69426</v>
      </c>
      <c r="F357" s="17" t="s">
        <v>6</v>
      </c>
      <c r="G357" s="17" t="s">
        <v>126</v>
      </c>
      <c r="H357" s="18">
        <v>19053.740000000002</v>
      </c>
    </row>
    <row r="358" spans="3:8" x14ac:dyDescent="0.25">
      <c r="C358" s="15" t="s">
        <v>229</v>
      </c>
      <c r="D358" s="15" t="s">
        <v>229</v>
      </c>
      <c r="E358" s="16">
        <v>69427</v>
      </c>
      <c r="F358" s="17" t="s">
        <v>6</v>
      </c>
      <c r="G358" s="17" t="s">
        <v>126</v>
      </c>
      <c r="H358" s="18">
        <v>4182</v>
      </c>
    </row>
    <row r="359" spans="3:8" x14ac:dyDescent="0.25">
      <c r="C359" s="15" t="s">
        <v>229</v>
      </c>
      <c r="D359" s="15" t="s">
        <v>229</v>
      </c>
      <c r="E359" s="16">
        <v>69497</v>
      </c>
      <c r="F359" s="17" t="s">
        <v>6</v>
      </c>
      <c r="G359" s="17" t="s">
        <v>126</v>
      </c>
      <c r="H359" s="18">
        <v>855.27</v>
      </c>
    </row>
    <row r="360" spans="3:8" x14ac:dyDescent="0.25">
      <c r="C360" s="15" t="s">
        <v>229</v>
      </c>
      <c r="D360" s="15" t="s">
        <v>229</v>
      </c>
      <c r="E360" s="16">
        <v>69639</v>
      </c>
      <c r="F360" s="17" t="s">
        <v>6</v>
      </c>
      <c r="G360" s="17" t="s">
        <v>126</v>
      </c>
      <c r="H360" s="18">
        <v>94.11</v>
      </c>
    </row>
    <row r="361" spans="3:8" x14ac:dyDescent="0.25">
      <c r="C361" s="15" t="s">
        <v>229</v>
      </c>
      <c r="D361" s="15" t="s">
        <v>229</v>
      </c>
      <c r="E361" s="16">
        <v>24159</v>
      </c>
      <c r="F361" s="17" t="s">
        <v>230</v>
      </c>
      <c r="G361" s="17" t="s">
        <v>117</v>
      </c>
      <c r="H361" s="18">
        <v>50</v>
      </c>
    </row>
    <row r="362" spans="3:8" x14ac:dyDescent="0.25">
      <c r="C362" s="15" t="s">
        <v>232</v>
      </c>
      <c r="D362" s="15" t="s">
        <v>231</v>
      </c>
      <c r="E362" s="16">
        <v>16</v>
      </c>
      <c r="F362" s="17" t="s">
        <v>179</v>
      </c>
      <c r="G362" s="17" t="s">
        <v>233</v>
      </c>
      <c r="H362" s="18">
        <v>1318.18</v>
      </c>
    </row>
    <row r="363" spans="3:8" x14ac:dyDescent="0.25">
      <c r="C363" s="15" t="s">
        <v>232</v>
      </c>
      <c r="D363" s="15" t="s">
        <v>234</v>
      </c>
      <c r="E363" s="16">
        <v>424</v>
      </c>
      <c r="F363" s="17" t="s">
        <v>119</v>
      </c>
      <c r="G363" s="17" t="s">
        <v>100</v>
      </c>
      <c r="H363" s="18">
        <v>725.4</v>
      </c>
    </row>
    <row r="364" spans="3:8" x14ac:dyDescent="0.25">
      <c r="C364" s="15" t="s">
        <v>232</v>
      </c>
      <c r="D364" s="15" t="s">
        <v>236</v>
      </c>
      <c r="E364" s="16">
        <v>244</v>
      </c>
      <c r="F364" s="17" t="s">
        <v>235</v>
      </c>
      <c r="G364" s="17" t="s">
        <v>336</v>
      </c>
      <c r="H364" s="18">
        <v>3610</v>
      </c>
    </row>
    <row r="365" spans="3:8" x14ac:dyDescent="0.25">
      <c r="C365" s="15" t="s">
        <v>232</v>
      </c>
      <c r="D365" s="15" t="s">
        <v>231</v>
      </c>
      <c r="E365" s="16">
        <v>11</v>
      </c>
      <c r="F365" s="17" t="s">
        <v>118</v>
      </c>
      <c r="G365" s="17" t="s">
        <v>220</v>
      </c>
      <c r="H365" s="18">
        <v>4320.62</v>
      </c>
    </row>
    <row r="366" spans="3:8" x14ac:dyDescent="0.25">
      <c r="C366" s="15" t="s">
        <v>232</v>
      </c>
      <c r="D366" s="15" t="s">
        <v>231</v>
      </c>
      <c r="E366" s="16">
        <v>724</v>
      </c>
      <c r="F366" s="17" t="s">
        <v>69</v>
      </c>
      <c r="G366" s="17" t="s">
        <v>207</v>
      </c>
      <c r="H366" s="18">
        <v>14580</v>
      </c>
    </row>
    <row r="367" spans="3:8" x14ac:dyDescent="0.25">
      <c r="C367" s="15" t="s">
        <v>232</v>
      </c>
      <c r="D367" s="15" t="s">
        <v>231</v>
      </c>
      <c r="E367" s="16">
        <v>11728</v>
      </c>
      <c r="F367" s="17" t="s">
        <v>105</v>
      </c>
      <c r="G367" s="17" t="s">
        <v>126</v>
      </c>
      <c r="H367" s="18">
        <v>710</v>
      </c>
    </row>
    <row r="368" spans="3:8" x14ac:dyDescent="0.25">
      <c r="C368" s="15" t="s">
        <v>232</v>
      </c>
      <c r="D368" s="15" t="s">
        <v>237</v>
      </c>
      <c r="E368" s="16">
        <v>424</v>
      </c>
      <c r="F368" s="17" t="s">
        <v>121</v>
      </c>
      <c r="G368" s="17" t="s">
        <v>205</v>
      </c>
      <c r="H368" s="18">
        <v>2258.8000000000002</v>
      </c>
    </row>
    <row r="369" spans="3:8" x14ac:dyDescent="0.25">
      <c r="C369" s="15" t="s">
        <v>232</v>
      </c>
      <c r="D369" s="15" t="s">
        <v>234</v>
      </c>
      <c r="E369" s="16">
        <v>64775</v>
      </c>
      <c r="F369" s="17" t="s">
        <v>11</v>
      </c>
      <c r="G369" s="17" t="s">
        <v>334</v>
      </c>
      <c r="H369" s="18">
        <v>1326.68</v>
      </c>
    </row>
    <row r="370" spans="3:8" x14ac:dyDescent="0.25">
      <c r="C370" s="15" t="s">
        <v>234</v>
      </c>
      <c r="D370" s="15" t="s">
        <v>124</v>
      </c>
      <c r="E370" s="16">
        <v>600001</v>
      </c>
      <c r="F370" s="17" t="s">
        <v>161</v>
      </c>
      <c r="G370" s="17" t="s">
        <v>117</v>
      </c>
      <c r="H370" s="18">
        <v>7.78</v>
      </c>
    </row>
    <row r="371" spans="3:8" x14ac:dyDescent="0.25">
      <c r="C371" s="15" t="s">
        <v>234</v>
      </c>
      <c r="D371" s="15" t="s">
        <v>29</v>
      </c>
      <c r="E371" s="16">
        <v>423</v>
      </c>
      <c r="F371" s="17" t="s">
        <v>63</v>
      </c>
      <c r="G371" s="17" t="s">
        <v>318</v>
      </c>
      <c r="H371" s="18">
        <v>270463.65000000002</v>
      </c>
    </row>
    <row r="372" spans="3:8" x14ac:dyDescent="0.25">
      <c r="C372" s="15" t="s">
        <v>234</v>
      </c>
      <c r="D372" s="15" t="s">
        <v>29</v>
      </c>
      <c r="E372" s="16">
        <v>423</v>
      </c>
      <c r="F372" s="17" t="s">
        <v>63</v>
      </c>
      <c r="G372" s="17" t="s">
        <v>318</v>
      </c>
      <c r="H372" s="18">
        <v>31895.35</v>
      </c>
    </row>
    <row r="373" spans="3:8" x14ac:dyDescent="0.25">
      <c r="C373" s="15" t="s">
        <v>231</v>
      </c>
      <c r="D373" s="15" t="s">
        <v>238</v>
      </c>
      <c r="E373" s="16">
        <v>949</v>
      </c>
      <c r="F373" s="17" t="s">
        <v>71</v>
      </c>
      <c r="G373" s="17" t="s">
        <v>254</v>
      </c>
      <c r="H373" s="18">
        <v>13096.79</v>
      </c>
    </row>
    <row r="374" spans="3:8" x14ac:dyDescent="0.25">
      <c r="C374" s="15" t="s">
        <v>231</v>
      </c>
      <c r="D374" s="15" t="s">
        <v>160</v>
      </c>
      <c r="E374" s="16">
        <v>1</v>
      </c>
      <c r="F374" s="17" t="s">
        <v>140</v>
      </c>
      <c r="G374" s="17" t="s">
        <v>15</v>
      </c>
      <c r="H374" s="18">
        <v>1160</v>
      </c>
    </row>
    <row r="375" spans="3:8" x14ac:dyDescent="0.25">
      <c r="C375" s="15" t="s">
        <v>231</v>
      </c>
      <c r="D375" s="15" t="s">
        <v>157</v>
      </c>
      <c r="E375" s="16">
        <v>2</v>
      </c>
      <c r="F375" s="17" t="s">
        <v>239</v>
      </c>
      <c r="G375" s="17" t="s">
        <v>15</v>
      </c>
      <c r="H375" s="18">
        <v>4536</v>
      </c>
    </row>
    <row r="376" spans="3:8" x14ac:dyDescent="0.25">
      <c r="C376" s="15" t="s">
        <v>231</v>
      </c>
      <c r="D376" s="15" t="s">
        <v>237</v>
      </c>
      <c r="E376" s="16">
        <v>43224</v>
      </c>
      <c r="F376" s="17" t="s">
        <v>116</v>
      </c>
      <c r="G376" s="17" t="s">
        <v>117</v>
      </c>
      <c r="H376" s="18">
        <v>6</v>
      </c>
    </row>
    <row r="377" spans="3:8" x14ac:dyDescent="0.25">
      <c r="C377" s="15" t="s">
        <v>231</v>
      </c>
      <c r="D377" s="15" t="s">
        <v>231</v>
      </c>
      <c r="E377" s="20">
        <v>0</v>
      </c>
      <c r="F377" s="17" t="s">
        <v>341</v>
      </c>
      <c r="G377" s="17" t="s">
        <v>348</v>
      </c>
      <c r="H377" s="18">
        <v>2735</v>
      </c>
    </row>
    <row r="378" spans="3:8" x14ac:dyDescent="0.25">
      <c r="C378" s="15" t="s">
        <v>231</v>
      </c>
      <c r="D378" s="15" t="s">
        <v>231</v>
      </c>
      <c r="E378" s="20">
        <v>0</v>
      </c>
      <c r="F378" s="17" t="s">
        <v>341</v>
      </c>
      <c r="G378" s="13" t="s">
        <v>347</v>
      </c>
      <c r="H378" s="18">
        <v>300</v>
      </c>
    </row>
    <row r="379" spans="3:8" x14ac:dyDescent="0.25">
      <c r="C379" s="15" t="s">
        <v>241</v>
      </c>
      <c r="D379" s="15" t="s">
        <v>4</v>
      </c>
      <c r="E379" s="16">
        <v>1</v>
      </c>
      <c r="F379" s="17" t="s">
        <v>240</v>
      </c>
      <c r="G379" s="17" t="s">
        <v>242</v>
      </c>
      <c r="H379" s="18">
        <v>4888</v>
      </c>
    </row>
    <row r="380" spans="3:8" x14ac:dyDescent="0.25">
      <c r="C380" s="15" t="s">
        <v>241</v>
      </c>
      <c r="D380" s="15" t="s">
        <v>133</v>
      </c>
      <c r="E380" s="16">
        <v>279</v>
      </c>
      <c r="F380" s="17" t="s">
        <v>240</v>
      </c>
      <c r="G380" s="17" t="s">
        <v>243</v>
      </c>
      <c r="H380" s="18">
        <v>499</v>
      </c>
    </row>
    <row r="381" spans="3:8" x14ac:dyDescent="0.25">
      <c r="C381" s="15" t="s">
        <v>241</v>
      </c>
      <c r="D381" s="15" t="s">
        <v>133</v>
      </c>
      <c r="E381" s="16">
        <v>281</v>
      </c>
      <c r="F381" s="17" t="s">
        <v>240</v>
      </c>
      <c r="G381" s="17" t="s">
        <v>244</v>
      </c>
      <c r="H381" s="18">
        <v>499</v>
      </c>
    </row>
    <row r="382" spans="3:8" x14ac:dyDescent="0.25">
      <c r="C382" s="15" t="s">
        <v>241</v>
      </c>
      <c r="D382" s="15" t="s">
        <v>133</v>
      </c>
      <c r="E382" s="16">
        <v>263</v>
      </c>
      <c r="F382" s="17" t="s">
        <v>240</v>
      </c>
      <c r="G382" s="17" t="s">
        <v>242</v>
      </c>
      <c r="H382" s="18">
        <v>482</v>
      </c>
    </row>
    <row r="383" spans="3:8" x14ac:dyDescent="0.25">
      <c r="C383" s="15" t="s">
        <v>241</v>
      </c>
      <c r="D383" s="15" t="s">
        <v>133</v>
      </c>
      <c r="E383" s="16">
        <v>278</v>
      </c>
      <c r="F383" s="17" t="s">
        <v>240</v>
      </c>
      <c r="G383" s="17" t="s">
        <v>242</v>
      </c>
      <c r="H383" s="18">
        <v>482</v>
      </c>
    </row>
    <row r="384" spans="3:8" x14ac:dyDescent="0.25">
      <c r="C384" s="15" t="s">
        <v>241</v>
      </c>
      <c r="D384" s="15" t="s">
        <v>133</v>
      </c>
      <c r="E384" s="16">
        <v>280</v>
      </c>
      <c r="F384" s="17" t="s">
        <v>240</v>
      </c>
      <c r="G384" s="17" t="s">
        <v>244</v>
      </c>
      <c r="H384" s="18">
        <v>499</v>
      </c>
    </row>
    <row r="385" spans="3:8" x14ac:dyDescent="0.25">
      <c r="C385" s="15" t="s">
        <v>241</v>
      </c>
      <c r="D385" s="15" t="s">
        <v>133</v>
      </c>
      <c r="E385" s="16">
        <v>277</v>
      </c>
      <c r="F385" s="17" t="s">
        <v>240</v>
      </c>
      <c r="G385" s="17" t="s">
        <v>242</v>
      </c>
      <c r="H385" s="18">
        <v>482</v>
      </c>
    </row>
    <row r="386" spans="3:8" x14ac:dyDescent="0.25">
      <c r="C386" s="15" t="s">
        <v>241</v>
      </c>
      <c r="D386" s="15" t="s">
        <v>133</v>
      </c>
      <c r="E386" s="16">
        <v>264</v>
      </c>
      <c r="F386" s="17" t="s">
        <v>240</v>
      </c>
      <c r="G386" s="17" t="s">
        <v>242</v>
      </c>
      <c r="H386" s="18">
        <v>482</v>
      </c>
    </row>
    <row r="387" spans="3:8" x14ac:dyDescent="0.25">
      <c r="C387" s="15" t="s">
        <v>241</v>
      </c>
      <c r="D387" s="15" t="s">
        <v>133</v>
      </c>
      <c r="E387" s="16">
        <v>260</v>
      </c>
      <c r="F387" s="17" t="s">
        <v>240</v>
      </c>
      <c r="G387" s="17" t="s">
        <v>242</v>
      </c>
      <c r="H387" s="18">
        <v>482</v>
      </c>
    </row>
    <row r="388" spans="3:8" x14ac:dyDescent="0.25">
      <c r="C388" s="15" t="s">
        <v>241</v>
      </c>
      <c r="D388" s="15" t="s">
        <v>133</v>
      </c>
      <c r="E388" s="16">
        <v>261</v>
      </c>
      <c r="F388" s="17" t="s">
        <v>240</v>
      </c>
      <c r="G388" s="17" t="s">
        <v>242</v>
      </c>
      <c r="H388" s="18">
        <v>482</v>
      </c>
    </row>
    <row r="389" spans="3:8" x14ac:dyDescent="0.25">
      <c r="C389" s="15" t="s">
        <v>241</v>
      </c>
      <c r="D389" s="15" t="s">
        <v>133</v>
      </c>
      <c r="E389" s="16">
        <v>282</v>
      </c>
      <c r="F389" s="17" t="s">
        <v>240</v>
      </c>
      <c r="G389" s="17" t="s">
        <v>244</v>
      </c>
      <c r="H389" s="18">
        <v>499</v>
      </c>
    </row>
    <row r="390" spans="3:8" x14ac:dyDescent="0.25">
      <c r="C390" s="15" t="s">
        <v>241</v>
      </c>
      <c r="D390" s="15" t="s">
        <v>245</v>
      </c>
      <c r="E390" s="16">
        <v>93106</v>
      </c>
      <c r="F390" s="17" t="s">
        <v>246</v>
      </c>
      <c r="G390" s="17" t="s">
        <v>247</v>
      </c>
      <c r="H390" s="18">
        <v>50</v>
      </c>
    </row>
    <row r="391" spans="3:8" x14ac:dyDescent="0.25">
      <c r="C391" s="15" t="s">
        <v>241</v>
      </c>
      <c r="D391" s="15" t="s">
        <v>245</v>
      </c>
      <c r="E391" s="16">
        <v>94106</v>
      </c>
      <c r="F391" s="17" t="s">
        <v>246</v>
      </c>
      <c r="G391" s="17" t="s">
        <v>247</v>
      </c>
      <c r="H391" s="18">
        <v>50</v>
      </c>
    </row>
    <row r="392" spans="3:8" x14ac:dyDescent="0.25">
      <c r="C392" s="15" t="s">
        <v>241</v>
      </c>
      <c r="D392" s="15" t="s">
        <v>245</v>
      </c>
      <c r="E392" s="16">
        <v>95106</v>
      </c>
      <c r="F392" s="17" t="s">
        <v>246</v>
      </c>
      <c r="G392" s="17" t="s">
        <v>247</v>
      </c>
      <c r="H392" s="18">
        <v>50</v>
      </c>
    </row>
    <row r="393" spans="3:8" x14ac:dyDescent="0.25">
      <c r="C393" s="15" t="s">
        <v>241</v>
      </c>
      <c r="D393" s="15" t="s">
        <v>248</v>
      </c>
      <c r="E393" s="16">
        <v>1601</v>
      </c>
      <c r="F393" s="17" t="s">
        <v>240</v>
      </c>
      <c r="G393" s="17" t="s">
        <v>244</v>
      </c>
      <c r="H393" s="18">
        <v>4888</v>
      </c>
    </row>
    <row r="394" spans="3:8" x14ac:dyDescent="0.25">
      <c r="C394" s="15" t="s">
        <v>241</v>
      </c>
      <c r="D394" s="15" t="s">
        <v>249</v>
      </c>
      <c r="E394" s="16">
        <v>1872</v>
      </c>
      <c r="F394" s="17" t="s">
        <v>240</v>
      </c>
      <c r="G394" s="13" t="s">
        <v>244</v>
      </c>
      <c r="H394" s="18">
        <v>4888</v>
      </c>
    </row>
    <row r="395" spans="3:8" x14ac:dyDescent="0.25">
      <c r="C395" s="15" t="s">
        <v>237</v>
      </c>
      <c r="D395" s="15" t="s">
        <v>237</v>
      </c>
      <c r="E395" s="20">
        <v>0</v>
      </c>
      <c r="F395" s="17" t="s">
        <v>349</v>
      </c>
      <c r="G395" s="13" t="s">
        <v>350</v>
      </c>
      <c r="H395" s="18">
        <v>2560</v>
      </c>
    </row>
    <row r="396" spans="3:8" x14ac:dyDescent="0.25">
      <c r="C396" s="15" t="s">
        <v>251</v>
      </c>
      <c r="D396" s="15" t="s">
        <v>133</v>
      </c>
      <c r="E396" s="16">
        <v>743</v>
      </c>
      <c r="F396" s="17" t="s">
        <v>250</v>
      </c>
      <c r="G396" s="17" t="s">
        <v>252</v>
      </c>
      <c r="H396" s="18">
        <v>142.69999999999999</v>
      </c>
    </row>
    <row r="397" spans="3:8" x14ac:dyDescent="0.25">
      <c r="C397" s="15" t="s">
        <v>251</v>
      </c>
      <c r="D397" s="15" t="s">
        <v>54</v>
      </c>
      <c r="E397" s="16">
        <v>7</v>
      </c>
      <c r="F397" s="17" t="s">
        <v>52</v>
      </c>
      <c r="G397" s="17" t="s">
        <v>253</v>
      </c>
      <c r="H397" s="18">
        <v>1068.8</v>
      </c>
    </row>
    <row r="398" spans="3:8" x14ac:dyDescent="0.25">
      <c r="C398" s="15" t="s">
        <v>251</v>
      </c>
      <c r="D398" s="15" t="s">
        <v>237</v>
      </c>
      <c r="E398" s="16">
        <v>1968</v>
      </c>
      <c r="F398" s="17" t="s">
        <v>71</v>
      </c>
      <c r="G398" s="17" t="s">
        <v>254</v>
      </c>
      <c r="H398" s="18">
        <v>6390.35</v>
      </c>
    </row>
    <row r="399" spans="3:8" x14ac:dyDescent="0.25">
      <c r="C399" s="15" t="s">
        <v>251</v>
      </c>
      <c r="D399" s="15" t="s">
        <v>229</v>
      </c>
      <c r="E399" s="16">
        <v>5767</v>
      </c>
      <c r="F399" s="17" t="s">
        <v>250</v>
      </c>
      <c r="G399" s="17" t="s">
        <v>252</v>
      </c>
      <c r="H399" s="18">
        <v>142.69999999999999</v>
      </c>
    </row>
    <row r="400" spans="3:8" x14ac:dyDescent="0.25">
      <c r="C400" s="15" t="s">
        <v>251</v>
      </c>
      <c r="D400" s="15" t="s">
        <v>229</v>
      </c>
      <c r="E400" s="16">
        <v>9</v>
      </c>
      <c r="F400" s="17" t="s">
        <v>44</v>
      </c>
      <c r="G400" s="17" t="s">
        <v>191</v>
      </c>
      <c r="H400" s="18">
        <v>1618.67</v>
      </c>
    </row>
    <row r="401" spans="3:8" x14ac:dyDescent="0.25">
      <c r="C401" s="15" t="s">
        <v>251</v>
      </c>
      <c r="D401" s="15" t="s">
        <v>232</v>
      </c>
      <c r="E401" s="16">
        <v>11</v>
      </c>
      <c r="F401" s="17" t="s">
        <v>38</v>
      </c>
      <c r="G401" s="17" t="s">
        <v>191</v>
      </c>
      <c r="H401" s="18">
        <v>2102.0700000000002</v>
      </c>
    </row>
    <row r="402" spans="3:8" x14ac:dyDescent="0.25">
      <c r="C402" s="15" t="s">
        <v>251</v>
      </c>
      <c r="D402" s="15" t="s">
        <v>101</v>
      </c>
      <c r="E402" s="16">
        <v>3114</v>
      </c>
      <c r="F402" s="17" t="s">
        <v>255</v>
      </c>
      <c r="G402" s="13" t="s">
        <v>335</v>
      </c>
      <c r="H402" s="18">
        <v>1410</v>
      </c>
    </row>
    <row r="403" spans="3:8" x14ac:dyDescent="0.25">
      <c r="C403" s="15" t="s">
        <v>251</v>
      </c>
      <c r="D403" s="15" t="s">
        <v>251</v>
      </c>
      <c r="E403" s="20">
        <v>0</v>
      </c>
      <c r="F403" s="17" t="s">
        <v>351</v>
      </c>
      <c r="G403" s="17" t="s">
        <v>340</v>
      </c>
      <c r="H403" s="18">
        <v>4000</v>
      </c>
    </row>
    <row r="404" spans="3:8" x14ac:dyDescent="0.25">
      <c r="C404" s="15" t="s">
        <v>245</v>
      </c>
      <c r="D404" s="15" t="s">
        <v>54</v>
      </c>
      <c r="E404" s="16">
        <v>31011</v>
      </c>
      <c r="F404" s="17" t="s">
        <v>256</v>
      </c>
      <c r="G404" s="17" t="s">
        <v>260</v>
      </c>
      <c r="H404" s="18">
        <v>11.88</v>
      </c>
    </row>
    <row r="405" spans="3:8" x14ac:dyDescent="0.25">
      <c r="C405" s="15" t="s">
        <v>245</v>
      </c>
      <c r="D405" s="15" t="s">
        <v>88</v>
      </c>
      <c r="E405" s="16">
        <v>273</v>
      </c>
      <c r="F405" s="17" t="s">
        <v>176</v>
      </c>
      <c r="G405" s="17" t="s">
        <v>212</v>
      </c>
      <c r="H405" s="18">
        <v>5850.05</v>
      </c>
    </row>
    <row r="406" spans="3:8" x14ac:dyDescent="0.25">
      <c r="C406" s="15" t="s">
        <v>245</v>
      </c>
      <c r="D406" s="15" t="s">
        <v>157</v>
      </c>
      <c r="E406" s="16">
        <v>873</v>
      </c>
      <c r="F406" s="17" t="s">
        <v>159</v>
      </c>
      <c r="G406" s="17" t="s">
        <v>325</v>
      </c>
      <c r="H406" s="18">
        <v>3220.6</v>
      </c>
    </row>
    <row r="407" spans="3:8" x14ac:dyDescent="0.25">
      <c r="C407" s="15" t="s">
        <v>245</v>
      </c>
      <c r="D407" s="15" t="s">
        <v>157</v>
      </c>
      <c r="E407" s="16">
        <v>859</v>
      </c>
      <c r="F407" s="17" t="s">
        <v>159</v>
      </c>
      <c r="G407" s="17" t="s">
        <v>325</v>
      </c>
      <c r="H407" s="18">
        <v>6689.57</v>
      </c>
    </row>
    <row r="408" spans="3:8" x14ac:dyDescent="0.25">
      <c r="C408" s="15" t="s">
        <v>245</v>
      </c>
      <c r="D408" s="15" t="s">
        <v>157</v>
      </c>
      <c r="E408" s="16">
        <v>861</v>
      </c>
      <c r="F408" s="17" t="s">
        <v>159</v>
      </c>
      <c r="G408" s="17" t="s">
        <v>209</v>
      </c>
      <c r="H408" s="18">
        <f>1666.28-456.08</f>
        <v>1210.2</v>
      </c>
    </row>
    <row r="409" spans="3:8" x14ac:dyDescent="0.25">
      <c r="C409" s="15" t="s">
        <v>245</v>
      </c>
      <c r="D409" s="15" t="s">
        <v>157</v>
      </c>
      <c r="E409" s="16">
        <v>874</v>
      </c>
      <c r="F409" s="17" t="s">
        <v>159</v>
      </c>
      <c r="G409" s="17" t="s">
        <v>209</v>
      </c>
      <c r="H409" s="18">
        <v>456.08</v>
      </c>
    </row>
    <row r="410" spans="3:8" x14ac:dyDescent="0.25">
      <c r="C410" s="15" t="s">
        <v>245</v>
      </c>
      <c r="D410" s="15" t="s">
        <v>157</v>
      </c>
      <c r="E410" s="16">
        <v>860</v>
      </c>
      <c r="F410" s="17" t="s">
        <v>159</v>
      </c>
      <c r="G410" s="17" t="s">
        <v>209</v>
      </c>
      <c r="H410" s="18">
        <v>1872.44</v>
      </c>
    </row>
    <row r="411" spans="3:8" x14ac:dyDescent="0.25">
      <c r="C411" s="15" t="s">
        <v>245</v>
      </c>
      <c r="D411" s="15" t="s">
        <v>157</v>
      </c>
      <c r="E411" s="16">
        <v>871</v>
      </c>
      <c r="F411" s="17" t="s">
        <v>159</v>
      </c>
      <c r="G411" s="17" t="s">
        <v>209</v>
      </c>
      <c r="H411" s="18">
        <v>2413.54</v>
      </c>
    </row>
    <row r="412" spans="3:8" x14ac:dyDescent="0.25">
      <c r="C412" s="15" t="s">
        <v>245</v>
      </c>
      <c r="D412" s="15" t="s">
        <v>157</v>
      </c>
      <c r="E412" s="16">
        <v>869</v>
      </c>
      <c r="F412" s="17" t="s">
        <v>159</v>
      </c>
      <c r="G412" s="17" t="s">
        <v>209</v>
      </c>
      <c r="H412" s="18">
        <v>1289.18</v>
      </c>
    </row>
    <row r="413" spans="3:8" x14ac:dyDescent="0.25">
      <c r="C413" s="15" t="s">
        <v>245</v>
      </c>
      <c r="D413" s="15" t="s">
        <v>157</v>
      </c>
      <c r="E413" s="16">
        <v>862</v>
      </c>
      <c r="F413" s="17" t="s">
        <v>159</v>
      </c>
      <c r="G413" s="17" t="s">
        <v>325</v>
      </c>
      <c r="H413" s="18">
        <v>3203.22</v>
      </c>
    </row>
    <row r="414" spans="3:8" x14ac:dyDescent="0.25">
      <c r="C414" s="15" t="s">
        <v>245</v>
      </c>
      <c r="D414" s="15" t="s">
        <v>157</v>
      </c>
      <c r="E414" s="16">
        <v>864</v>
      </c>
      <c r="F414" s="17" t="s">
        <v>159</v>
      </c>
      <c r="G414" s="17" t="s">
        <v>209</v>
      </c>
      <c r="H414" s="18">
        <v>8058.86</v>
      </c>
    </row>
    <row r="415" spans="3:8" x14ac:dyDescent="0.25">
      <c r="C415" s="15" t="s">
        <v>245</v>
      </c>
      <c r="D415" s="15" t="s">
        <v>157</v>
      </c>
      <c r="E415" s="16">
        <v>866</v>
      </c>
      <c r="F415" s="17" t="s">
        <v>159</v>
      </c>
      <c r="G415" s="17" t="s">
        <v>325</v>
      </c>
      <c r="H415" s="18">
        <v>20610.62</v>
      </c>
    </row>
    <row r="416" spans="3:8" x14ac:dyDescent="0.25">
      <c r="C416" s="15" t="s">
        <v>245</v>
      </c>
      <c r="D416" s="15" t="s">
        <v>157</v>
      </c>
      <c r="E416" s="16">
        <v>868</v>
      </c>
      <c r="F416" s="17" t="s">
        <v>159</v>
      </c>
      <c r="G416" s="17" t="s">
        <v>209</v>
      </c>
      <c r="H416" s="18">
        <v>3807.24</v>
      </c>
    </row>
    <row r="417" spans="3:8" x14ac:dyDescent="0.25">
      <c r="C417" s="15" t="s">
        <v>245</v>
      </c>
      <c r="D417" s="15" t="s">
        <v>157</v>
      </c>
      <c r="E417" s="16">
        <v>863</v>
      </c>
      <c r="F417" s="17" t="s">
        <v>159</v>
      </c>
      <c r="G417" s="17" t="s">
        <v>325</v>
      </c>
      <c r="H417" s="18">
        <v>2277.6999999999998</v>
      </c>
    </row>
    <row r="418" spans="3:8" x14ac:dyDescent="0.25">
      <c r="C418" s="15" t="s">
        <v>245</v>
      </c>
      <c r="D418" s="15" t="s">
        <v>157</v>
      </c>
      <c r="E418" s="16">
        <v>865</v>
      </c>
      <c r="F418" s="17" t="s">
        <v>159</v>
      </c>
      <c r="G418" s="17" t="s">
        <v>325</v>
      </c>
      <c r="H418" s="18">
        <v>5702.12</v>
      </c>
    </row>
    <row r="419" spans="3:8" x14ac:dyDescent="0.25">
      <c r="C419" s="15" t="s">
        <v>245</v>
      </c>
      <c r="D419" s="15" t="s">
        <v>157</v>
      </c>
      <c r="E419" s="16">
        <v>872</v>
      </c>
      <c r="F419" s="17" t="s">
        <v>159</v>
      </c>
      <c r="G419" s="17" t="s">
        <v>209</v>
      </c>
      <c r="H419" s="18">
        <v>7591.95</v>
      </c>
    </row>
    <row r="420" spans="3:8" x14ac:dyDescent="0.25">
      <c r="C420" s="15" t="s">
        <v>245</v>
      </c>
      <c r="D420" s="15" t="s">
        <v>157</v>
      </c>
      <c r="E420" s="16">
        <v>870</v>
      </c>
      <c r="F420" s="17" t="s">
        <v>159</v>
      </c>
      <c r="G420" s="17" t="s">
        <v>325</v>
      </c>
      <c r="H420" s="18">
        <v>19709.5</v>
      </c>
    </row>
    <row r="421" spans="3:8" x14ac:dyDescent="0.25">
      <c r="C421" s="15" t="s">
        <v>245</v>
      </c>
      <c r="D421" s="15" t="s">
        <v>157</v>
      </c>
      <c r="E421" s="16">
        <v>867</v>
      </c>
      <c r="F421" s="17" t="s">
        <v>159</v>
      </c>
      <c r="G421" s="17" t="s">
        <v>209</v>
      </c>
      <c r="H421" s="18">
        <v>2908.84</v>
      </c>
    </row>
    <row r="422" spans="3:8" x14ac:dyDescent="0.25">
      <c r="C422" s="15" t="s">
        <v>245</v>
      </c>
      <c r="D422" s="15" t="s">
        <v>188</v>
      </c>
      <c r="E422" s="16">
        <v>9</v>
      </c>
      <c r="F422" s="17" t="s">
        <v>257</v>
      </c>
      <c r="G422" s="13" t="s">
        <v>335</v>
      </c>
      <c r="H422" s="18">
        <v>510.21</v>
      </c>
    </row>
    <row r="423" spans="3:8" x14ac:dyDescent="0.25">
      <c r="C423" s="15" t="s">
        <v>245</v>
      </c>
      <c r="D423" s="15" t="s">
        <v>54</v>
      </c>
      <c r="E423" s="16">
        <v>670</v>
      </c>
      <c r="F423" s="17" t="s">
        <v>258</v>
      </c>
      <c r="G423" s="17" t="s">
        <v>321</v>
      </c>
      <c r="H423" s="18">
        <v>1163.52</v>
      </c>
    </row>
    <row r="424" spans="3:8" x14ac:dyDescent="0.25">
      <c r="C424" s="15" t="s">
        <v>245</v>
      </c>
      <c r="D424" s="15" t="s">
        <v>157</v>
      </c>
      <c r="E424" s="16">
        <v>31</v>
      </c>
      <c r="F424" s="17" t="s">
        <v>151</v>
      </c>
      <c r="G424" s="17" t="s">
        <v>259</v>
      </c>
      <c r="H424" s="18">
        <v>320.5</v>
      </c>
    </row>
    <row r="425" spans="3:8" x14ac:dyDescent="0.25">
      <c r="C425" s="15" t="s">
        <v>245</v>
      </c>
      <c r="D425" s="15" t="s">
        <v>157</v>
      </c>
      <c r="E425" s="16">
        <v>21</v>
      </c>
      <c r="F425" s="17" t="s">
        <v>151</v>
      </c>
      <c r="G425" s="17" t="s">
        <v>192</v>
      </c>
      <c r="H425" s="18">
        <v>120</v>
      </c>
    </row>
    <row r="426" spans="3:8" x14ac:dyDescent="0.25">
      <c r="C426" s="15" t="s">
        <v>245</v>
      </c>
      <c r="D426" s="15" t="s">
        <v>157</v>
      </c>
      <c r="E426" s="16">
        <v>292024</v>
      </c>
      <c r="F426" s="17" t="s">
        <v>20</v>
      </c>
      <c r="G426" s="17" t="s">
        <v>223</v>
      </c>
      <c r="H426" s="18">
        <v>77</v>
      </c>
    </row>
    <row r="427" spans="3:8" x14ac:dyDescent="0.25">
      <c r="C427" s="15" t="s">
        <v>245</v>
      </c>
      <c r="D427" s="15" t="s">
        <v>157</v>
      </c>
      <c r="E427" s="16">
        <v>282024</v>
      </c>
      <c r="F427" s="17" t="s">
        <v>20</v>
      </c>
      <c r="G427" s="17" t="s">
        <v>117</v>
      </c>
      <c r="H427" s="18">
        <v>192</v>
      </c>
    </row>
    <row r="428" spans="3:8" x14ac:dyDescent="0.25">
      <c r="C428" s="15" t="s">
        <v>245</v>
      </c>
      <c r="D428" s="15" t="s">
        <v>229</v>
      </c>
      <c r="E428" s="16">
        <v>233</v>
      </c>
      <c r="F428" s="17" t="s">
        <v>150</v>
      </c>
      <c r="G428" s="13" t="s">
        <v>335</v>
      </c>
      <c r="H428" s="18">
        <v>6906.81</v>
      </c>
    </row>
    <row r="429" spans="3:8" x14ac:dyDescent="0.25">
      <c r="C429" s="15" t="s">
        <v>245</v>
      </c>
      <c r="D429" s="15" t="s">
        <v>157</v>
      </c>
      <c r="E429" s="16">
        <v>354</v>
      </c>
      <c r="F429" s="17" t="s">
        <v>256</v>
      </c>
      <c r="G429" s="17" t="s">
        <v>260</v>
      </c>
      <c r="H429" s="18">
        <v>28.41</v>
      </c>
    </row>
    <row r="430" spans="3:8" x14ac:dyDescent="0.25">
      <c r="C430" s="15" t="s">
        <v>245</v>
      </c>
      <c r="D430" s="15" t="s">
        <v>157</v>
      </c>
      <c r="E430" s="16">
        <v>4</v>
      </c>
      <c r="F430" s="17" t="s">
        <v>92</v>
      </c>
      <c r="G430" s="17" t="s">
        <v>216</v>
      </c>
      <c r="H430" s="18">
        <v>7353.76</v>
      </c>
    </row>
    <row r="431" spans="3:8" x14ac:dyDescent="0.25">
      <c r="C431" s="15" t="s">
        <v>245</v>
      </c>
      <c r="D431" s="15" t="s">
        <v>231</v>
      </c>
      <c r="E431" s="16">
        <v>43123</v>
      </c>
      <c r="F431" s="17" t="s">
        <v>75</v>
      </c>
      <c r="G431" s="17" t="s">
        <v>261</v>
      </c>
      <c r="H431" s="18">
        <v>6705.6</v>
      </c>
    </row>
    <row r="432" spans="3:8" x14ac:dyDescent="0.25">
      <c r="C432" s="15" t="s">
        <v>245</v>
      </c>
      <c r="D432" s="15" t="s">
        <v>157</v>
      </c>
      <c r="E432" s="16">
        <v>4</v>
      </c>
      <c r="F432" s="17" t="s">
        <v>151</v>
      </c>
      <c r="G432" s="17" t="s">
        <v>259</v>
      </c>
      <c r="H432" s="18">
        <v>140</v>
      </c>
    </row>
    <row r="433" spans="3:8" x14ac:dyDescent="0.25">
      <c r="C433" s="15" t="s">
        <v>245</v>
      </c>
      <c r="D433" s="15" t="s">
        <v>157</v>
      </c>
      <c r="E433" s="16">
        <v>134</v>
      </c>
      <c r="F433" s="17" t="s">
        <v>96</v>
      </c>
      <c r="G433" s="17" t="s">
        <v>210</v>
      </c>
      <c r="H433" s="18">
        <v>11812.5</v>
      </c>
    </row>
    <row r="434" spans="3:8" x14ac:dyDescent="0.25">
      <c r="C434" s="15" t="s">
        <v>245</v>
      </c>
      <c r="D434" s="15" t="s">
        <v>157</v>
      </c>
      <c r="E434" s="16">
        <v>133</v>
      </c>
      <c r="F434" s="17" t="s">
        <v>96</v>
      </c>
      <c r="G434" s="17" t="s">
        <v>210</v>
      </c>
      <c r="H434" s="18">
        <v>8106.45</v>
      </c>
    </row>
    <row r="435" spans="3:8" x14ac:dyDescent="0.25">
      <c r="C435" s="15" t="s">
        <v>245</v>
      </c>
      <c r="D435" s="15" t="s">
        <v>157</v>
      </c>
      <c r="E435" s="16">
        <v>136</v>
      </c>
      <c r="F435" s="17" t="s">
        <v>96</v>
      </c>
      <c r="G435" s="17" t="s">
        <v>210</v>
      </c>
      <c r="H435" s="18">
        <v>768.52</v>
      </c>
    </row>
    <row r="436" spans="3:8" x14ac:dyDescent="0.25">
      <c r="C436" s="15" t="s">
        <v>245</v>
      </c>
      <c r="D436" s="15" t="s">
        <v>157</v>
      </c>
      <c r="E436" s="16">
        <v>135</v>
      </c>
      <c r="F436" s="17" t="s">
        <v>96</v>
      </c>
      <c r="G436" s="17" t="s">
        <v>210</v>
      </c>
      <c r="H436" s="18">
        <v>7659.63</v>
      </c>
    </row>
    <row r="437" spans="3:8" x14ac:dyDescent="0.25">
      <c r="C437" s="15" t="s">
        <v>245</v>
      </c>
      <c r="D437" s="15" t="s">
        <v>237</v>
      </c>
      <c r="E437" s="16">
        <v>180</v>
      </c>
      <c r="F437" s="17" t="s">
        <v>185</v>
      </c>
      <c r="G437" s="17" t="s">
        <v>206</v>
      </c>
      <c r="H437" s="18">
        <v>1220</v>
      </c>
    </row>
    <row r="438" spans="3:8" x14ac:dyDescent="0.25">
      <c r="C438" s="15" t="s">
        <v>245</v>
      </c>
      <c r="D438" s="15" t="s">
        <v>157</v>
      </c>
      <c r="E438" s="16">
        <v>15</v>
      </c>
      <c r="F438" s="17" t="s">
        <v>262</v>
      </c>
      <c r="G438" s="17" t="s">
        <v>117</v>
      </c>
      <c r="H438" s="18">
        <v>351.34</v>
      </c>
    </row>
    <row r="439" spans="3:8" x14ac:dyDescent="0.25">
      <c r="C439" s="15" t="s">
        <v>245</v>
      </c>
      <c r="D439" s="15" t="s">
        <v>157</v>
      </c>
      <c r="E439" s="16">
        <v>432024</v>
      </c>
      <c r="F439" s="17" t="s">
        <v>20</v>
      </c>
      <c r="G439" s="17" t="s">
        <v>117</v>
      </c>
      <c r="H439" s="18">
        <v>3368.64</v>
      </c>
    </row>
    <row r="440" spans="3:8" x14ac:dyDescent="0.25">
      <c r="C440" s="15" t="s">
        <v>245</v>
      </c>
      <c r="D440" s="15" t="s">
        <v>157</v>
      </c>
      <c r="E440" s="16">
        <v>442024</v>
      </c>
      <c r="F440" s="17" t="s">
        <v>20</v>
      </c>
      <c r="G440" s="17" t="s">
        <v>117</v>
      </c>
      <c r="H440" s="18">
        <v>1620.6</v>
      </c>
    </row>
    <row r="441" spans="3:8" x14ac:dyDescent="0.25">
      <c r="C441" s="15" t="s">
        <v>245</v>
      </c>
      <c r="D441" s="15" t="s">
        <v>263</v>
      </c>
      <c r="E441" s="16">
        <v>256</v>
      </c>
      <c r="F441" s="17" t="s">
        <v>96</v>
      </c>
      <c r="G441" s="17" t="s">
        <v>210</v>
      </c>
      <c r="H441" s="18">
        <v>1936.49</v>
      </c>
    </row>
    <row r="442" spans="3:8" x14ac:dyDescent="0.25">
      <c r="C442" s="15" t="s">
        <v>245</v>
      </c>
      <c r="D442" s="15" t="s">
        <v>157</v>
      </c>
      <c r="E442" s="16">
        <v>49</v>
      </c>
      <c r="F442" s="17" t="s">
        <v>93</v>
      </c>
      <c r="G442" s="17" t="s">
        <v>217</v>
      </c>
      <c r="H442" s="18">
        <v>1183.4000000000001</v>
      </c>
    </row>
    <row r="443" spans="3:8" x14ac:dyDescent="0.25">
      <c r="C443" s="15" t="s">
        <v>245</v>
      </c>
      <c r="D443" s="15" t="s">
        <v>263</v>
      </c>
      <c r="E443" s="16">
        <v>241</v>
      </c>
      <c r="F443" s="17" t="s">
        <v>70</v>
      </c>
      <c r="G443" s="17" t="s">
        <v>199</v>
      </c>
      <c r="H443" s="18">
        <v>5400</v>
      </c>
    </row>
    <row r="444" spans="3:8" x14ac:dyDescent="0.25">
      <c r="C444" s="15" t="s">
        <v>245</v>
      </c>
      <c r="D444" s="15" t="s">
        <v>264</v>
      </c>
      <c r="E444" s="16">
        <v>44524</v>
      </c>
      <c r="F444" s="17" t="s">
        <v>116</v>
      </c>
      <c r="G444" s="17" t="s">
        <v>117</v>
      </c>
      <c r="H444" s="18">
        <v>30</v>
      </c>
    </row>
    <row r="445" spans="3:8" x14ac:dyDescent="0.25">
      <c r="C445" s="15" t="s">
        <v>245</v>
      </c>
      <c r="D445" s="15" t="s">
        <v>7</v>
      </c>
      <c r="E445" s="16">
        <v>255</v>
      </c>
      <c r="F445" s="17" t="s">
        <v>176</v>
      </c>
      <c r="G445" s="17" t="s">
        <v>212</v>
      </c>
      <c r="H445" s="18">
        <v>3120</v>
      </c>
    </row>
    <row r="446" spans="3:8" x14ac:dyDescent="0.25">
      <c r="C446" s="15" t="s">
        <v>245</v>
      </c>
      <c r="D446" s="15" t="s">
        <v>186</v>
      </c>
      <c r="E446" s="16">
        <v>29</v>
      </c>
      <c r="F446" s="17" t="s">
        <v>146</v>
      </c>
      <c r="G446" s="17" t="s">
        <v>259</v>
      </c>
      <c r="H446" s="18">
        <v>58</v>
      </c>
    </row>
    <row r="447" spans="3:8" x14ac:dyDescent="0.25">
      <c r="C447" s="15" t="s">
        <v>245</v>
      </c>
      <c r="D447" s="15" t="s">
        <v>186</v>
      </c>
      <c r="E447" s="16">
        <v>30</v>
      </c>
      <c r="F447" s="17" t="s">
        <v>146</v>
      </c>
      <c r="G447" s="17" t="s">
        <v>259</v>
      </c>
      <c r="H447" s="18">
        <v>190</v>
      </c>
    </row>
    <row r="448" spans="3:8" x14ac:dyDescent="0.25">
      <c r="C448" s="15" t="s">
        <v>266</v>
      </c>
      <c r="D448" s="15" t="s">
        <v>237</v>
      </c>
      <c r="E448" s="16">
        <v>241</v>
      </c>
      <c r="F448" s="17" t="s">
        <v>265</v>
      </c>
      <c r="G448" s="17" t="s">
        <v>267</v>
      </c>
      <c r="H448" s="18">
        <v>1290</v>
      </c>
    </row>
    <row r="449" spans="3:8" x14ac:dyDescent="0.25">
      <c r="C449" s="15" t="s">
        <v>266</v>
      </c>
      <c r="D449" s="15" t="s">
        <v>268</v>
      </c>
      <c r="E449" s="16">
        <v>524</v>
      </c>
      <c r="F449" s="17" t="s">
        <v>269</v>
      </c>
      <c r="G449" s="17" t="s">
        <v>270</v>
      </c>
      <c r="H449" s="18">
        <v>5474.04</v>
      </c>
    </row>
    <row r="450" spans="3:8" x14ac:dyDescent="0.25">
      <c r="C450" s="15" t="s">
        <v>266</v>
      </c>
      <c r="D450" s="15" t="s">
        <v>271</v>
      </c>
      <c r="E450" s="16">
        <v>1</v>
      </c>
      <c r="F450" s="17" t="s">
        <v>272</v>
      </c>
      <c r="G450" s="17" t="s">
        <v>270</v>
      </c>
      <c r="H450" s="18">
        <v>6554.73</v>
      </c>
    </row>
    <row r="451" spans="3:8" x14ac:dyDescent="0.25">
      <c r="C451" s="15" t="s">
        <v>273</v>
      </c>
      <c r="D451" s="15" t="s">
        <v>273</v>
      </c>
      <c r="E451" s="16">
        <v>94560</v>
      </c>
      <c r="F451" s="17" t="s">
        <v>6</v>
      </c>
      <c r="G451" s="17" t="s">
        <v>126</v>
      </c>
      <c r="H451" s="18">
        <v>16046.63</v>
      </c>
    </row>
    <row r="452" spans="3:8" x14ac:dyDescent="0.25">
      <c r="C452" s="15" t="s">
        <v>273</v>
      </c>
      <c r="D452" s="15" t="s">
        <v>273</v>
      </c>
      <c r="E452" s="16">
        <v>94561</v>
      </c>
      <c r="F452" s="17" t="s">
        <v>6</v>
      </c>
      <c r="G452" s="17" t="s">
        <v>126</v>
      </c>
      <c r="H452" s="18">
        <v>4806.41</v>
      </c>
    </row>
    <row r="453" spans="3:8" x14ac:dyDescent="0.25">
      <c r="C453" s="15" t="s">
        <v>273</v>
      </c>
      <c r="D453" s="15" t="s">
        <v>273</v>
      </c>
      <c r="E453" s="16">
        <v>94640</v>
      </c>
      <c r="F453" s="17" t="s">
        <v>6</v>
      </c>
      <c r="G453" s="17" t="s">
        <v>126</v>
      </c>
      <c r="H453" s="18">
        <v>1301.9000000000001</v>
      </c>
    </row>
    <row r="454" spans="3:8" x14ac:dyDescent="0.25">
      <c r="C454" s="15" t="s">
        <v>273</v>
      </c>
      <c r="D454" s="15" t="s">
        <v>273</v>
      </c>
      <c r="E454" s="16">
        <v>94790</v>
      </c>
      <c r="F454" s="17" t="s">
        <v>6</v>
      </c>
      <c r="G454" s="17" t="s">
        <v>126</v>
      </c>
      <c r="H454" s="18">
        <v>171.84</v>
      </c>
    </row>
    <row r="455" spans="3:8" x14ac:dyDescent="0.25">
      <c r="C455" s="15" t="s">
        <v>275</v>
      </c>
      <c r="D455" s="15" t="s">
        <v>157</v>
      </c>
      <c r="E455" s="16">
        <v>174</v>
      </c>
      <c r="F455" s="17" t="s">
        <v>274</v>
      </c>
      <c r="G455" s="17" t="s">
        <v>117</v>
      </c>
      <c r="H455" s="18">
        <v>101.5</v>
      </c>
    </row>
    <row r="456" spans="3:8" x14ac:dyDescent="0.25">
      <c r="C456" s="15" t="s">
        <v>275</v>
      </c>
      <c r="D456" s="15" t="s">
        <v>245</v>
      </c>
      <c r="E456" s="16">
        <v>624</v>
      </c>
      <c r="F456" s="17" t="s">
        <v>67</v>
      </c>
      <c r="G456" s="17" t="s">
        <v>259</v>
      </c>
      <c r="H456" s="18">
        <v>4700</v>
      </c>
    </row>
    <row r="457" spans="3:8" x14ac:dyDescent="0.25">
      <c r="C457" s="15" t="s">
        <v>275</v>
      </c>
      <c r="D457" s="15" t="s">
        <v>273</v>
      </c>
      <c r="E457" s="16">
        <v>16</v>
      </c>
      <c r="F457" s="17" t="s">
        <v>92</v>
      </c>
      <c r="G457" s="17" t="s">
        <v>217</v>
      </c>
      <c r="H457" s="18">
        <v>4000</v>
      </c>
    </row>
    <row r="458" spans="3:8" x14ac:dyDescent="0.25">
      <c r="C458" s="15" t="s">
        <v>275</v>
      </c>
      <c r="D458" s="15" t="s">
        <v>276</v>
      </c>
      <c r="E458" s="16">
        <v>387307</v>
      </c>
      <c r="F458" s="17" t="s">
        <v>73</v>
      </c>
      <c r="G458" s="17" t="s">
        <v>126</v>
      </c>
      <c r="H458" s="18">
        <v>7195.87</v>
      </c>
    </row>
    <row r="459" spans="3:8" x14ac:dyDescent="0.25">
      <c r="C459" s="15" t="s">
        <v>275</v>
      </c>
      <c r="D459" s="15" t="s">
        <v>276</v>
      </c>
      <c r="E459" s="16">
        <v>387323</v>
      </c>
      <c r="F459" s="17" t="s">
        <v>73</v>
      </c>
      <c r="G459" s="17" t="s">
        <v>126</v>
      </c>
      <c r="H459" s="18">
        <v>7240.92</v>
      </c>
    </row>
    <row r="460" spans="3:8" x14ac:dyDescent="0.25">
      <c r="C460" s="15" t="s">
        <v>275</v>
      </c>
      <c r="D460" s="15" t="s">
        <v>276</v>
      </c>
      <c r="E460" s="16">
        <v>387324</v>
      </c>
      <c r="F460" s="17" t="s">
        <v>73</v>
      </c>
      <c r="G460" s="17" t="s">
        <v>126</v>
      </c>
      <c r="H460" s="18">
        <v>7232.75</v>
      </c>
    </row>
    <row r="461" spans="3:8" x14ac:dyDescent="0.25">
      <c r="C461" s="15" t="s">
        <v>275</v>
      </c>
      <c r="D461" s="15" t="s">
        <v>275</v>
      </c>
      <c r="E461" s="16">
        <v>131251</v>
      </c>
      <c r="F461" s="17" t="s">
        <v>56</v>
      </c>
      <c r="G461" s="17" t="s">
        <v>277</v>
      </c>
      <c r="H461" s="18">
        <v>8599.1299999999992</v>
      </c>
    </row>
    <row r="462" spans="3:8" x14ac:dyDescent="0.25">
      <c r="C462" s="15" t="s">
        <v>275</v>
      </c>
      <c r="D462" s="15" t="s">
        <v>157</v>
      </c>
      <c r="E462" s="16">
        <v>312</v>
      </c>
      <c r="F462" s="17" t="s">
        <v>149</v>
      </c>
      <c r="G462" s="17" t="s">
        <v>117</v>
      </c>
      <c r="H462" s="18">
        <v>49.49</v>
      </c>
    </row>
    <row r="463" spans="3:8" x14ac:dyDescent="0.25">
      <c r="C463" s="15" t="s">
        <v>275</v>
      </c>
      <c r="D463" s="15" t="s">
        <v>278</v>
      </c>
      <c r="E463" s="16">
        <v>202024</v>
      </c>
      <c r="F463" s="17" t="s">
        <v>36</v>
      </c>
      <c r="G463" s="17" t="s">
        <v>206</v>
      </c>
      <c r="H463" s="18">
        <v>64.59</v>
      </c>
    </row>
    <row r="464" spans="3:8" x14ac:dyDescent="0.25">
      <c r="C464" s="15" t="s">
        <v>275</v>
      </c>
      <c r="D464" s="15" t="s">
        <v>157</v>
      </c>
      <c r="E464" s="16">
        <v>212024</v>
      </c>
      <c r="F464" s="17" t="s">
        <v>36</v>
      </c>
      <c r="G464" s="17" t="s">
        <v>193</v>
      </c>
      <c r="H464" s="18">
        <v>11.14</v>
      </c>
    </row>
    <row r="465" spans="3:8" x14ac:dyDescent="0.25">
      <c r="C465" s="15" t="s">
        <v>275</v>
      </c>
      <c r="D465" s="15" t="s">
        <v>279</v>
      </c>
      <c r="E465" s="16">
        <v>352</v>
      </c>
      <c r="F465" s="17" t="s">
        <v>185</v>
      </c>
      <c r="G465" s="17" t="s">
        <v>169</v>
      </c>
      <c r="H465" s="18">
        <v>854.28</v>
      </c>
    </row>
    <row r="466" spans="3:8" x14ac:dyDescent="0.25">
      <c r="C466" s="15" t="s">
        <v>275</v>
      </c>
      <c r="D466" s="15" t="s">
        <v>29</v>
      </c>
      <c r="E466" s="16">
        <v>961</v>
      </c>
      <c r="F466" s="17" t="s">
        <v>156</v>
      </c>
      <c r="G466" s="17" t="s">
        <v>192</v>
      </c>
      <c r="H466" s="18">
        <v>800</v>
      </c>
    </row>
    <row r="467" spans="3:8" x14ac:dyDescent="0.25">
      <c r="C467" s="15" t="s">
        <v>268</v>
      </c>
      <c r="D467" s="15" t="s">
        <v>275</v>
      </c>
      <c r="E467" s="16">
        <v>1717</v>
      </c>
      <c r="F467" s="17" t="s">
        <v>280</v>
      </c>
      <c r="G467" s="17" t="s">
        <v>281</v>
      </c>
      <c r="H467" s="18">
        <v>55</v>
      </c>
    </row>
    <row r="468" spans="3:8" x14ac:dyDescent="0.25">
      <c r="C468" s="15" t="s">
        <v>283</v>
      </c>
      <c r="D468" s="15" t="s">
        <v>282</v>
      </c>
      <c r="E468" s="16">
        <v>78</v>
      </c>
      <c r="F468" s="17" t="s">
        <v>90</v>
      </c>
      <c r="G468" s="17" t="s">
        <v>163</v>
      </c>
      <c r="H468" s="18">
        <v>-8070.92</v>
      </c>
    </row>
    <row r="469" spans="3:8" x14ac:dyDescent="0.25">
      <c r="C469" s="15" t="s">
        <v>276</v>
      </c>
      <c r="D469" s="15" t="s">
        <v>182</v>
      </c>
      <c r="E469" s="16">
        <v>22024</v>
      </c>
      <c r="F469" s="17" t="s">
        <v>284</v>
      </c>
      <c r="G469" s="17" t="s">
        <v>207</v>
      </c>
      <c r="H469" s="18">
        <v>11100</v>
      </c>
    </row>
    <row r="470" spans="3:8" x14ac:dyDescent="0.25">
      <c r="C470" s="15" t="s">
        <v>276</v>
      </c>
      <c r="D470" s="15" t="s">
        <v>285</v>
      </c>
      <c r="E470" s="16">
        <v>114</v>
      </c>
      <c r="F470" s="17" t="s">
        <v>286</v>
      </c>
      <c r="G470" s="17" t="s">
        <v>287</v>
      </c>
      <c r="H470" s="18">
        <v>204.92</v>
      </c>
    </row>
    <row r="471" spans="3:8" x14ac:dyDescent="0.25">
      <c r="C471" s="15" t="s">
        <v>276</v>
      </c>
      <c r="D471" s="15" t="s">
        <v>276</v>
      </c>
      <c r="E471" s="20">
        <v>0</v>
      </c>
      <c r="F471" s="17" t="s">
        <v>353</v>
      </c>
      <c r="G471" s="17" t="s">
        <v>352</v>
      </c>
      <c r="H471" s="18">
        <v>80</v>
      </c>
    </row>
    <row r="472" spans="3:8" x14ac:dyDescent="0.25">
      <c r="C472" s="15" t="s">
        <v>276</v>
      </c>
      <c r="D472" s="15" t="s">
        <v>276</v>
      </c>
      <c r="E472" s="20">
        <v>0</v>
      </c>
      <c r="F472" s="17" t="s">
        <v>353</v>
      </c>
      <c r="G472" s="17" t="s">
        <v>352</v>
      </c>
      <c r="H472" s="18">
        <v>120</v>
      </c>
    </row>
    <row r="473" spans="3:8" x14ac:dyDescent="0.25">
      <c r="C473" s="15" t="s">
        <v>289</v>
      </c>
      <c r="D473" s="15" t="s">
        <v>288</v>
      </c>
      <c r="E473" s="16">
        <v>1210</v>
      </c>
      <c r="F473" s="17" t="s">
        <v>158</v>
      </c>
      <c r="G473" s="17" t="s">
        <v>169</v>
      </c>
      <c r="H473" s="18">
        <v>178.71</v>
      </c>
    </row>
    <row r="474" spans="3:8" x14ac:dyDescent="0.25">
      <c r="C474" s="15" t="s">
        <v>289</v>
      </c>
      <c r="D474" s="15" t="s">
        <v>289</v>
      </c>
      <c r="E474" s="16">
        <v>220313</v>
      </c>
      <c r="F474" s="17" t="s">
        <v>115</v>
      </c>
      <c r="G474" s="17" t="s">
        <v>172</v>
      </c>
      <c r="H474" s="18">
        <v>7304.08</v>
      </c>
    </row>
    <row r="475" spans="3:8" x14ac:dyDescent="0.25">
      <c r="C475" s="15" t="s">
        <v>291</v>
      </c>
      <c r="D475" s="15" t="s">
        <v>290</v>
      </c>
      <c r="E475" s="16">
        <v>12</v>
      </c>
      <c r="F475" s="17" t="s">
        <v>131</v>
      </c>
      <c r="G475" s="17" t="s">
        <v>132</v>
      </c>
      <c r="H475" s="18">
        <v>4008</v>
      </c>
    </row>
    <row r="476" spans="3:8" x14ac:dyDescent="0.25">
      <c r="C476" s="15" t="s">
        <v>292</v>
      </c>
      <c r="D476" s="15" t="s">
        <v>278</v>
      </c>
      <c r="E476" s="16">
        <v>212024</v>
      </c>
      <c r="F476" s="17" t="s">
        <v>102</v>
      </c>
      <c r="G476" s="17" t="s">
        <v>281</v>
      </c>
      <c r="H476" s="18">
        <v>422.5</v>
      </c>
    </row>
    <row r="477" spans="3:8" x14ac:dyDescent="0.25">
      <c r="C477" s="15" t="s">
        <v>292</v>
      </c>
      <c r="D477" s="15" t="s">
        <v>283</v>
      </c>
      <c r="E477" s="16">
        <v>2</v>
      </c>
      <c r="F477" s="17" t="s">
        <v>43</v>
      </c>
      <c r="G477" s="17" t="s">
        <v>293</v>
      </c>
      <c r="H477" s="18">
        <v>626.08000000000004</v>
      </c>
    </row>
    <row r="478" spans="3:8" x14ac:dyDescent="0.25">
      <c r="C478" s="15" t="s">
        <v>292</v>
      </c>
      <c r="D478" s="15" t="s">
        <v>283</v>
      </c>
      <c r="E478" s="16">
        <v>3</v>
      </c>
      <c r="F478" s="17" t="s">
        <v>43</v>
      </c>
      <c r="G478" s="17" t="s">
        <v>293</v>
      </c>
      <c r="H478" s="18">
        <v>626.08000000000004</v>
      </c>
    </row>
    <row r="479" spans="3:8" x14ac:dyDescent="0.25">
      <c r="C479" s="15" t="s">
        <v>292</v>
      </c>
      <c r="D479" s="15" t="s">
        <v>294</v>
      </c>
      <c r="E479" s="16">
        <v>13324</v>
      </c>
      <c r="F479" s="17" t="s">
        <v>122</v>
      </c>
      <c r="G479" s="17" t="s">
        <v>218</v>
      </c>
      <c r="H479" s="18">
        <v>890.67</v>
      </c>
    </row>
    <row r="480" spans="3:8" x14ac:dyDescent="0.25">
      <c r="C480" s="15" t="s">
        <v>292</v>
      </c>
      <c r="D480" s="15" t="s">
        <v>278</v>
      </c>
      <c r="E480" s="16">
        <v>34</v>
      </c>
      <c r="F480" s="17" t="s">
        <v>214</v>
      </c>
      <c r="G480" s="17" t="s">
        <v>215</v>
      </c>
      <c r="H480" s="18">
        <v>19654</v>
      </c>
    </row>
    <row r="481" spans="3:8" x14ac:dyDescent="0.25">
      <c r="C481" s="15" t="s">
        <v>292</v>
      </c>
      <c r="D481" s="15" t="s">
        <v>229</v>
      </c>
      <c r="E481" s="16">
        <v>6</v>
      </c>
      <c r="F481" s="17" t="s">
        <v>120</v>
      </c>
      <c r="G481" s="17" t="s">
        <v>100</v>
      </c>
      <c r="H481" s="18">
        <v>1822.3</v>
      </c>
    </row>
    <row r="482" spans="3:8" x14ac:dyDescent="0.25">
      <c r="C482" s="15" t="s">
        <v>292</v>
      </c>
      <c r="D482" s="15" t="s">
        <v>229</v>
      </c>
      <c r="E482" s="16">
        <v>8998</v>
      </c>
      <c r="F482" s="17" t="s">
        <v>250</v>
      </c>
      <c r="G482" s="17" t="s">
        <v>252</v>
      </c>
      <c r="H482" s="18">
        <v>142.69999999999999</v>
      </c>
    </row>
    <row r="483" spans="3:8" x14ac:dyDescent="0.25">
      <c r="C483" s="15" t="s">
        <v>292</v>
      </c>
      <c r="D483" s="15" t="s">
        <v>232</v>
      </c>
      <c r="E483" s="16">
        <v>14</v>
      </c>
      <c r="F483" s="17" t="s">
        <v>118</v>
      </c>
      <c r="G483" s="17" t="s">
        <v>191</v>
      </c>
      <c r="H483" s="18">
        <v>4320.62</v>
      </c>
    </row>
    <row r="484" spans="3:8" x14ac:dyDescent="0.25">
      <c r="C484" s="15" t="s">
        <v>292</v>
      </c>
      <c r="D484" s="15" t="s">
        <v>295</v>
      </c>
      <c r="E484" s="16">
        <v>824</v>
      </c>
      <c r="F484" s="17" t="s">
        <v>119</v>
      </c>
      <c r="G484" s="17" t="s">
        <v>100</v>
      </c>
      <c r="H484" s="18">
        <v>725.4</v>
      </c>
    </row>
    <row r="485" spans="3:8" x14ac:dyDescent="0.25">
      <c r="C485" s="15" t="s">
        <v>292</v>
      </c>
      <c r="D485" s="15" t="s">
        <v>285</v>
      </c>
      <c r="E485" s="16">
        <v>25</v>
      </c>
      <c r="F485" s="17" t="s">
        <v>179</v>
      </c>
      <c r="G485" s="17" t="s">
        <v>233</v>
      </c>
      <c r="H485" s="18">
        <v>1318.18</v>
      </c>
    </row>
    <row r="486" spans="3:8" x14ac:dyDescent="0.25">
      <c r="C486" s="15" t="s">
        <v>292</v>
      </c>
      <c r="D486" s="15" t="s">
        <v>264</v>
      </c>
      <c r="E486" s="16">
        <v>13</v>
      </c>
      <c r="F486" s="17" t="s">
        <v>47</v>
      </c>
      <c r="G486" s="17" t="s">
        <v>194</v>
      </c>
      <c r="H486" s="18">
        <v>801.6</v>
      </c>
    </row>
    <row r="487" spans="3:8" x14ac:dyDescent="0.25">
      <c r="C487" s="15" t="s">
        <v>292</v>
      </c>
      <c r="D487" s="15" t="s">
        <v>292</v>
      </c>
      <c r="E487" s="16">
        <v>2693</v>
      </c>
      <c r="F487" s="17" t="s">
        <v>166</v>
      </c>
      <c r="G487" s="17" t="s">
        <v>167</v>
      </c>
      <c r="H487" s="18">
        <v>16728</v>
      </c>
    </row>
    <row r="488" spans="3:8" x14ac:dyDescent="0.25">
      <c r="C488" s="15" t="s">
        <v>292</v>
      </c>
      <c r="D488" s="15" t="s">
        <v>296</v>
      </c>
      <c r="E488" s="16">
        <v>17704</v>
      </c>
      <c r="F488" s="17" t="s">
        <v>297</v>
      </c>
      <c r="G488" s="13" t="s">
        <v>328</v>
      </c>
      <c r="H488" s="18">
        <v>4040</v>
      </c>
    </row>
    <row r="489" spans="3:8" x14ac:dyDescent="0.25">
      <c r="C489" s="15" t="s">
        <v>294</v>
      </c>
      <c r="D489" s="15" t="s">
        <v>264</v>
      </c>
      <c r="E489" s="16">
        <v>4</v>
      </c>
      <c r="F489" s="17" t="s">
        <v>146</v>
      </c>
      <c r="G489" s="13" t="s">
        <v>259</v>
      </c>
      <c r="H489" s="18">
        <v>30</v>
      </c>
    </row>
    <row r="490" spans="3:8" x14ac:dyDescent="0.25">
      <c r="C490" s="15" t="s">
        <v>294</v>
      </c>
      <c r="D490" s="15" t="s">
        <v>264</v>
      </c>
      <c r="E490" s="16">
        <v>5</v>
      </c>
      <c r="F490" s="17" t="s">
        <v>146</v>
      </c>
      <c r="G490" s="13" t="s">
        <v>259</v>
      </c>
      <c r="H490" s="18">
        <v>80</v>
      </c>
    </row>
    <row r="491" spans="3:8" x14ac:dyDescent="0.25">
      <c r="C491" s="15" t="s">
        <v>294</v>
      </c>
      <c r="D491" s="15" t="s">
        <v>264</v>
      </c>
      <c r="E491" s="16">
        <v>6</v>
      </c>
      <c r="F491" s="17" t="s">
        <v>146</v>
      </c>
      <c r="G491" s="13" t="s">
        <v>259</v>
      </c>
      <c r="H491" s="18">
        <v>130</v>
      </c>
    </row>
    <row r="492" spans="3:8" x14ac:dyDescent="0.25">
      <c r="C492" s="15" t="s">
        <v>294</v>
      </c>
      <c r="D492" s="15" t="s">
        <v>278</v>
      </c>
      <c r="E492" s="16">
        <v>18</v>
      </c>
      <c r="F492" s="17" t="s">
        <v>159</v>
      </c>
      <c r="G492" s="17" t="s">
        <v>209</v>
      </c>
      <c r="H492" s="18">
        <v>13230.38</v>
      </c>
    </row>
    <row r="493" spans="3:8" x14ac:dyDescent="0.25">
      <c r="C493" s="15" t="s">
        <v>294</v>
      </c>
      <c r="D493" s="15" t="s">
        <v>278</v>
      </c>
      <c r="E493" s="16">
        <v>19</v>
      </c>
      <c r="F493" s="17" t="s">
        <v>159</v>
      </c>
      <c r="G493" s="17" t="s">
        <v>209</v>
      </c>
      <c r="H493" s="18">
        <v>5910.01</v>
      </c>
    </row>
    <row r="494" spans="3:8" x14ac:dyDescent="0.25">
      <c r="C494" s="15" t="s">
        <v>294</v>
      </c>
      <c r="D494" s="15" t="s">
        <v>278</v>
      </c>
      <c r="E494" s="16">
        <v>20</v>
      </c>
      <c r="F494" s="17" t="s">
        <v>159</v>
      </c>
      <c r="G494" s="17" t="s">
        <v>209</v>
      </c>
      <c r="H494" s="18">
        <v>24296.5</v>
      </c>
    </row>
    <row r="495" spans="3:8" x14ac:dyDescent="0.25">
      <c r="C495" s="15" t="s">
        <v>294</v>
      </c>
      <c r="D495" s="15" t="s">
        <v>278</v>
      </c>
      <c r="E495" s="16">
        <v>21</v>
      </c>
      <c r="F495" s="17" t="s">
        <v>159</v>
      </c>
      <c r="G495" s="17" t="s">
        <v>209</v>
      </c>
      <c r="H495" s="18">
        <v>5554.9</v>
      </c>
    </row>
    <row r="496" spans="3:8" x14ac:dyDescent="0.25">
      <c r="C496" s="15" t="s">
        <v>294</v>
      </c>
      <c r="D496" s="15" t="s">
        <v>278</v>
      </c>
      <c r="E496" s="16">
        <v>22</v>
      </c>
      <c r="F496" s="17" t="s">
        <v>159</v>
      </c>
      <c r="G496" s="17" t="s">
        <v>209</v>
      </c>
      <c r="H496" s="18">
        <v>535.1</v>
      </c>
    </row>
    <row r="497" spans="3:8" x14ac:dyDescent="0.25">
      <c r="C497" s="15" t="s">
        <v>294</v>
      </c>
      <c r="D497" s="15" t="s">
        <v>157</v>
      </c>
      <c r="E497" s="16">
        <v>9241</v>
      </c>
      <c r="F497" s="17" t="s">
        <v>28</v>
      </c>
      <c r="G497" s="17" t="s">
        <v>117</v>
      </c>
      <c r="H497" s="18">
        <v>629.49</v>
      </c>
    </row>
    <row r="498" spans="3:8" x14ac:dyDescent="0.25">
      <c r="C498" s="15" t="s">
        <v>294</v>
      </c>
      <c r="D498" s="15" t="s">
        <v>278</v>
      </c>
      <c r="E498" s="16">
        <v>3</v>
      </c>
      <c r="F498" s="17" t="s">
        <v>156</v>
      </c>
      <c r="G498" s="17" t="s">
        <v>192</v>
      </c>
      <c r="H498" s="18">
        <v>800</v>
      </c>
    </row>
    <row r="499" spans="3:8" x14ac:dyDescent="0.25">
      <c r="C499" s="15" t="s">
        <v>294</v>
      </c>
      <c r="D499" s="15" t="s">
        <v>273</v>
      </c>
      <c r="E499" s="16">
        <v>1556</v>
      </c>
      <c r="F499" s="17" t="s">
        <v>104</v>
      </c>
      <c r="G499" s="17" t="s">
        <v>177</v>
      </c>
      <c r="H499" s="18">
        <v>845</v>
      </c>
    </row>
    <row r="500" spans="3:8" x14ac:dyDescent="0.25">
      <c r="C500" s="15" t="s">
        <v>294</v>
      </c>
      <c r="D500" s="15" t="s">
        <v>273</v>
      </c>
      <c r="E500" s="16">
        <v>1557</v>
      </c>
      <c r="F500" s="17" t="s">
        <v>104</v>
      </c>
      <c r="G500" s="17" t="s">
        <v>177</v>
      </c>
      <c r="H500" s="18">
        <v>350</v>
      </c>
    </row>
    <row r="501" spans="3:8" x14ac:dyDescent="0.25">
      <c r="C501" s="15" t="s">
        <v>294</v>
      </c>
      <c r="D501" s="15" t="s">
        <v>273</v>
      </c>
      <c r="E501" s="16">
        <v>1573</v>
      </c>
      <c r="F501" s="17" t="s">
        <v>104</v>
      </c>
      <c r="G501" s="17" t="s">
        <v>177</v>
      </c>
      <c r="H501" s="18">
        <v>340</v>
      </c>
    </row>
    <row r="502" spans="3:8" x14ac:dyDescent="0.25">
      <c r="C502" s="15" t="s">
        <v>294</v>
      </c>
      <c r="D502" s="15" t="s">
        <v>273</v>
      </c>
      <c r="E502" s="16">
        <v>1574</v>
      </c>
      <c r="F502" s="17" t="s">
        <v>104</v>
      </c>
      <c r="G502" s="17" t="s">
        <v>177</v>
      </c>
      <c r="H502" s="18">
        <v>455</v>
      </c>
    </row>
    <row r="503" spans="3:8" x14ac:dyDescent="0.25">
      <c r="C503" s="15" t="s">
        <v>294</v>
      </c>
      <c r="D503" s="15" t="s">
        <v>273</v>
      </c>
      <c r="E503" s="16">
        <v>1653</v>
      </c>
      <c r="F503" s="17" t="s">
        <v>104</v>
      </c>
      <c r="G503" s="17" t="s">
        <v>177</v>
      </c>
      <c r="H503" s="18">
        <v>345</v>
      </c>
    </row>
    <row r="504" spans="3:8" x14ac:dyDescent="0.25">
      <c r="C504" s="15" t="s">
        <v>294</v>
      </c>
      <c r="D504" s="15" t="s">
        <v>273</v>
      </c>
      <c r="E504" s="16">
        <v>1658</v>
      </c>
      <c r="F504" s="17" t="s">
        <v>104</v>
      </c>
      <c r="G504" s="17" t="s">
        <v>177</v>
      </c>
      <c r="H504" s="18">
        <v>455</v>
      </c>
    </row>
    <row r="505" spans="3:8" x14ac:dyDescent="0.25">
      <c r="C505" s="15" t="s">
        <v>294</v>
      </c>
      <c r="D505" s="15" t="s">
        <v>298</v>
      </c>
      <c r="E505" s="16">
        <v>685</v>
      </c>
      <c r="F505" s="17" t="s">
        <v>158</v>
      </c>
      <c r="G505" s="17" t="s">
        <v>206</v>
      </c>
      <c r="H505" s="18">
        <v>407</v>
      </c>
    </row>
    <row r="506" spans="3:8" x14ac:dyDescent="0.25">
      <c r="C506" s="15" t="s">
        <v>294</v>
      </c>
      <c r="D506" s="15" t="s">
        <v>298</v>
      </c>
      <c r="E506" s="16">
        <v>49581</v>
      </c>
      <c r="F506" s="17" t="s">
        <v>299</v>
      </c>
      <c r="G506" s="17" t="s">
        <v>207</v>
      </c>
      <c r="H506" s="18">
        <v>4941.97</v>
      </c>
    </row>
    <row r="507" spans="3:8" x14ac:dyDescent="0.25">
      <c r="C507" s="15" t="s">
        <v>294</v>
      </c>
      <c r="D507" s="15" t="s">
        <v>268</v>
      </c>
      <c r="E507" s="16">
        <v>215</v>
      </c>
      <c r="F507" s="17" t="s">
        <v>145</v>
      </c>
      <c r="G507" s="17" t="s">
        <v>117</v>
      </c>
      <c r="H507" s="18">
        <v>672</v>
      </c>
    </row>
    <row r="508" spans="3:8" x14ac:dyDescent="0.25">
      <c r="C508" s="15" t="s">
        <v>294</v>
      </c>
      <c r="D508" s="15" t="s">
        <v>268</v>
      </c>
      <c r="E508" s="16">
        <v>216</v>
      </c>
      <c r="F508" s="17" t="s">
        <v>145</v>
      </c>
      <c r="G508" s="17" t="s">
        <v>117</v>
      </c>
      <c r="H508" s="18">
        <v>5040</v>
      </c>
    </row>
    <row r="509" spans="3:8" x14ac:dyDescent="0.25">
      <c r="C509" s="15" t="s">
        <v>294</v>
      </c>
      <c r="D509" s="15" t="s">
        <v>268</v>
      </c>
      <c r="E509" s="16">
        <v>217</v>
      </c>
      <c r="F509" s="17" t="s">
        <v>145</v>
      </c>
      <c r="G509" s="17" t="s">
        <v>117</v>
      </c>
      <c r="H509" s="18">
        <v>120</v>
      </c>
    </row>
    <row r="510" spans="3:8" x14ac:dyDescent="0.25">
      <c r="C510" s="15" t="s">
        <v>294</v>
      </c>
      <c r="D510" s="15" t="s">
        <v>268</v>
      </c>
      <c r="E510" s="16">
        <v>218</v>
      </c>
      <c r="F510" s="17" t="s">
        <v>145</v>
      </c>
      <c r="G510" s="17" t="s">
        <v>117</v>
      </c>
      <c r="H510" s="18">
        <v>3672</v>
      </c>
    </row>
    <row r="511" spans="3:8" x14ac:dyDescent="0.25">
      <c r="C511" s="15" t="s">
        <v>294</v>
      </c>
      <c r="D511" s="15" t="s">
        <v>283</v>
      </c>
      <c r="E511" s="16">
        <v>1688</v>
      </c>
      <c r="F511" s="17" t="s">
        <v>104</v>
      </c>
      <c r="G511" s="17" t="s">
        <v>177</v>
      </c>
      <c r="H511" s="18">
        <v>880</v>
      </c>
    </row>
    <row r="512" spans="3:8" x14ac:dyDescent="0.25">
      <c r="C512" s="15" t="s">
        <v>294</v>
      </c>
      <c r="D512" s="15" t="s">
        <v>283</v>
      </c>
      <c r="E512" s="16">
        <v>1689</v>
      </c>
      <c r="F512" s="17" t="s">
        <v>104</v>
      </c>
      <c r="G512" s="17" t="s">
        <v>177</v>
      </c>
      <c r="H512" s="18">
        <v>1980</v>
      </c>
    </row>
    <row r="513" spans="3:8" x14ac:dyDescent="0.25">
      <c r="C513" s="15" t="s">
        <v>294</v>
      </c>
      <c r="D513" s="15" t="s">
        <v>283</v>
      </c>
      <c r="E513" s="16">
        <v>1690</v>
      </c>
      <c r="F513" s="17" t="s">
        <v>104</v>
      </c>
      <c r="G513" s="17" t="s">
        <v>177</v>
      </c>
      <c r="H513" s="18">
        <v>1408</v>
      </c>
    </row>
    <row r="514" spans="3:8" x14ac:dyDescent="0.25">
      <c r="C514" s="15" t="s">
        <v>294</v>
      </c>
      <c r="D514" s="15" t="s">
        <v>268</v>
      </c>
      <c r="E514" s="16">
        <v>823382</v>
      </c>
      <c r="F514" s="17" t="s">
        <v>81</v>
      </c>
      <c r="G514" s="17" t="s">
        <v>117</v>
      </c>
      <c r="H514" s="18">
        <v>547.16</v>
      </c>
    </row>
    <row r="515" spans="3:8" x14ac:dyDescent="0.25">
      <c r="C515" s="15" t="s">
        <v>294</v>
      </c>
      <c r="D515" s="15" t="s">
        <v>283</v>
      </c>
      <c r="E515" s="16">
        <v>28</v>
      </c>
      <c r="F515" s="17" t="s">
        <v>65</v>
      </c>
      <c r="G515" s="17" t="s">
        <v>300</v>
      </c>
      <c r="H515" s="18">
        <v>500</v>
      </c>
    </row>
    <row r="516" spans="3:8" x14ac:dyDescent="0.25">
      <c r="C516" s="15" t="s">
        <v>294</v>
      </c>
      <c r="D516" s="15" t="s">
        <v>283</v>
      </c>
      <c r="E516" s="16">
        <v>408</v>
      </c>
      <c r="F516" s="17" t="s">
        <v>33</v>
      </c>
      <c r="G516" s="17" t="s">
        <v>217</v>
      </c>
      <c r="H516" s="18">
        <v>1540</v>
      </c>
    </row>
    <row r="517" spans="3:8" x14ac:dyDescent="0.25">
      <c r="C517" s="15" t="s">
        <v>294</v>
      </c>
      <c r="D517" s="15" t="s">
        <v>283</v>
      </c>
      <c r="E517" s="16">
        <v>43454</v>
      </c>
      <c r="F517" s="17" t="s">
        <v>75</v>
      </c>
      <c r="G517" s="17" t="s">
        <v>261</v>
      </c>
      <c r="H517" s="18">
        <v>8907.36</v>
      </c>
    </row>
    <row r="518" spans="3:8" x14ac:dyDescent="0.25">
      <c r="C518" s="15" t="s">
        <v>294</v>
      </c>
      <c r="D518" s="15" t="s">
        <v>278</v>
      </c>
      <c r="E518" s="16">
        <v>18</v>
      </c>
      <c r="F518" s="17" t="s">
        <v>301</v>
      </c>
      <c r="G518" s="17" t="s">
        <v>302</v>
      </c>
      <c r="H518" s="18">
        <v>2717.6</v>
      </c>
    </row>
    <row r="519" spans="3:8" x14ac:dyDescent="0.25">
      <c r="C519" s="15" t="s">
        <v>294</v>
      </c>
      <c r="D519" s="15" t="s">
        <v>303</v>
      </c>
      <c r="E519" s="16">
        <v>32</v>
      </c>
      <c r="F519" s="17" t="s">
        <v>146</v>
      </c>
      <c r="G519" s="17" t="s">
        <v>304</v>
      </c>
      <c r="H519" s="18">
        <v>500</v>
      </c>
    </row>
    <row r="520" spans="3:8" x14ac:dyDescent="0.25">
      <c r="C520" s="15" t="s">
        <v>294</v>
      </c>
      <c r="D520" s="15" t="s">
        <v>303</v>
      </c>
      <c r="E520" s="16">
        <v>33</v>
      </c>
      <c r="F520" s="17" t="s">
        <v>146</v>
      </c>
      <c r="G520" s="17" t="s">
        <v>259</v>
      </c>
      <c r="H520" s="18">
        <v>80</v>
      </c>
    </row>
    <row r="521" spans="3:8" x14ac:dyDescent="0.25">
      <c r="C521" s="15" t="s">
        <v>294</v>
      </c>
      <c r="D521" s="15" t="s">
        <v>303</v>
      </c>
      <c r="E521" s="16">
        <v>34</v>
      </c>
      <c r="F521" s="17" t="s">
        <v>146</v>
      </c>
      <c r="G521" s="17" t="s">
        <v>259</v>
      </c>
      <c r="H521" s="18">
        <v>250</v>
      </c>
    </row>
    <row r="522" spans="3:8" x14ac:dyDescent="0.25">
      <c r="C522" s="15" t="s">
        <v>294</v>
      </c>
      <c r="D522" s="15" t="s">
        <v>278</v>
      </c>
      <c r="E522" s="16">
        <v>19</v>
      </c>
      <c r="F522" s="17" t="s">
        <v>301</v>
      </c>
      <c r="G522" s="17" t="s">
        <v>207</v>
      </c>
      <c r="H522" s="18">
        <v>637.29999999999995</v>
      </c>
    </row>
    <row r="523" spans="3:8" x14ac:dyDescent="0.25">
      <c r="C523" s="15" t="s">
        <v>294</v>
      </c>
      <c r="D523" s="15" t="s">
        <v>278</v>
      </c>
      <c r="E523" s="16">
        <v>20</v>
      </c>
      <c r="F523" s="17" t="s">
        <v>301</v>
      </c>
      <c r="G523" s="17" t="s">
        <v>207</v>
      </c>
      <c r="H523" s="18">
        <v>1094.31</v>
      </c>
    </row>
    <row r="524" spans="3:8" x14ac:dyDescent="0.25">
      <c r="C524" s="15" t="s">
        <v>294</v>
      </c>
      <c r="D524" s="15" t="s">
        <v>278</v>
      </c>
      <c r="E524" s="16">
        <v>21</v>
      </c>
      <c r="F524" s="17" t="s">
        <v>301</v>
      </c>
      <c r="G524" s="17" t="s">
        <v>207</v>
      </c>
      <c r="H524" s="18">
        <v>488.02</v>
      </c>
    </row>
    <row r="525" spans="3:8" x14ac:dyDescent="0.25">
      <c r="C525" s="15" t="s">
        <v>294</v>
      </c>
      <c r="D525" s="15" t="s">
        <v>305</v>
      </c>
      <c r="E525" s="16">
        <v>936</v>
      </c>
      <c r="F525" s="17" t="s">
        <v>111</v>
      </c>
      <c r="G525" s="17" t="s">
        <v>192</v>
      </c>
      <c r="H525" s="18">
        <v>715</v>
      </c>
    </row>
    <row r="526" spans="3:8" x14ac:dyDescent="0.25">
      <c r="C526" s="15" t="s">
        <v>294</v>
      </c>
      <c r="D526" s="15" t="s">
        <v>305</v>
      </c>
      <c r="E526" s="16">
        <v>937</v>
      </c>
      <c r="F526" s="17" t="s">
        <v>111</v>
      </c>
      <c r="G526" s="17" t="s">
        <v>192</v>
      </c>
      <c r="H526" s="18">
        <v>2550</v>
      </c>
    </row>
    <row r="527" spans="3:8" x14ac:dyDescent="0.25">
      <c r="C527" s="15" t="s">
        <v>294</v>
      </c>
      <c r="D527" s="15" t="s">
        <v>306</v>
      </c>
      <c r="E527" s="16">
        <v>718</v>
      </c>
      <c r="F527" s="17" t="s">
        <v>158</v>
      </c>
      <c r="G527" s="17" t="s">
        <v>117</v>
      </c>
      <c r="H527" s="18">
        <v>579</v>
      </c>
    </row>
    <row r="528" spans="3:8" x14ac:dyDescent="0.25">
      <c r="C528" s="15" t="s">
        <v>294</v>
      </c>
      <c r="D528" s="15" t="s">
        <v>306</v>
      </c>
      <c r="E528" s="16">
        <v>218</v>
      </c>
      <c r="F528" s="17" t="s">
        <v>31</v>
      </c>
      <c r="G528" s="17" t="s">
        <v>217</v>
      </c>
      <c r="H528" s="18">
        <v>312</v>
      </c>
    </row>
    <row r="529" spans="3:8" x14ac:dyDescent="0.25">
      <c r="C529" s="15" t="s">
        <v>294</v>
      </c>
      <c r="D529" s="15" t="s">
        <v>290</v>
      </c>
      <c r="E529" s="16">
        <v>118</v>
      </c>
      <c r="F529" s="17" t="s">
        <v>114</v>
      </c>
      <c r="G529" s="17" t="s">
        <v>192</v>
      </c>
      <c r="H529" s="18">
        <v>707.56</v>
      </c>
    </row>
    <row r="530" spans="3:8" x14ac:dyDescent="0.25">
      <c r="C530" s="15" t="s">
        <v>294</v>
      </c>
      <c r="D530" s="15" t="s">
        <v>278</v>
      </c>
      <c r="E530" s="16">
        <v>22</v>
      </c>
      <c r="F530" s="17" t="s">
        <v>301</v>
      </c>
      <c r="G530" s="17" t="s">
        <v>207</v>
      </c>
      <c r="H530" s="18">
        <v>570.08000000000004</v>
      </c>
    </row>
    <row r="531" spans="3:8" x14ac:dyDescent="0.25">
      <c r="C531" s="15" t="s">
        <v>294</v>
      </c>
      <c r="D531" s="15" t="s">
        <v>278</v>
      </c>
      <c r="E531" s="16">
        <v>23</v>
      </c>
      <c r="F531" s="17" t="s">
        <v>301</v>
      </c>
      <c r="G531" s="17" t="s">
        <v>207</v>
      </c>
      <c r="H531" s="18">
        <v>1012.54</v>
      </c>
    </row>
    <row r="532" spans="3:8" x14ac:dyDescent="0.25">
      <c r="C532" s="15" t="s">
        <v>294</v>
      </c>
      <c r="D532" s="15" t="s">
        <v>291</v>
      </c>
      <c r="E532" s="16">
        <v>390460</v>
      </c>
      <c r="F532" s="17" t="s">
        <v>73</v>
      </c>
      <c r="G532" s="17" t="s">
        <v>126</v>
      </c>
      <c r="H532" s="18">
        <v>7323.32</v>
      </c>
    </row>
    <row r="533" spans="3:8" x14ac:dyDescent="0.25">
      <c r="C533" s="15" t="s">
        <v>294</v>
      </c>
      <c r="D533" s="15" t="s">
        <v>278</v>
      </c>
      <c r="E533" s="16">
        <v>85</v>
      </c>
      <c r="F533" s="17" t="s">
        <v>159</v>
      </c>
      <c r="G533" s="17" t="s">
        <v>307</v>
      </c>
      <c r="H533" s="18">
        <v>21801.9</v>
      </c>
    </row>
    <row r="534" spans="3:8" x14ac:dyDescent="0.25">
      <c r="C534" s="15" t="s">
        <v>294</v>
      </c>
      <c r="D534" s="15" t="s">
        <v>289</v>
      </c>
      <c r="E534" s="16">
        <v>83</v>
      </c>
      <c r="F534" s="17" t="s">
        <v>151</v>
      </c>
      <c r="G534" s="17" t="s">
        <v>192</v>
      </c>
      <c r="H534" s="18">
        <v>120</v>
      </c>
    </row>
    <row r="535" spans="3:8" x14ac:dyDescent="0.25">
      <c r="C535" s="15" t="s">
        <v>294</v>
      </c>
      <c r="D535" s="15" t="s">
        <v>294</v>
      </c>
      <c r="E535" s="16">
        <v>263</v>
      </c>
      <c r="F535" s="17" t="s">
        <v>189</v>
      </c>
      <c r="G535" s="17" t="s">
        <v>117</v>
      </c>
      <c r="H535" s="18">
        <v>53.1</v>
      </c>
    </row>
    <row r="536" spans="3:8" x14ac:dyDescent="0.25">
      <c r="C536" s="15" t="s">
        <v>294</v>
      </c>
      <c r="D536" s="15" t="s">
        <v>305</v>
      </c>
      <c r="E536" s="16">
        <v>392300</v>
      </c>
      <c r="F536" s="17" t="s">
        <v>73</v>
      </c>
      <c r="G536" s="17" t="s">
        <v>126</v>
      </c>
      <c r="H536" s="18">
        <v>7129.78</v>
      </c>
    </row>
    <row r="537" spans="3:8" x14ac:dyDescent="0.25">
      <c r="C537" s="15" t="s">
        <v>294</v>
      </c>
      <c r="D537" s="15" t="s">
        <v>294</v>
      </c>
      <c r="E537" s="16">
        <v>1424</v>
      </c>
      <c r="F537" s="17" t="s">
        <v>69</v>
      </c>
      <c r="G537" s="17" t="s">
        <v>207</v>
      </c>
      <c r="H537" s="18">
        <v>6200</v>
      </c>
    </row>
    <row r="538" spans="3:8" x14ac:dyDescent="0.25">
      <c r="C538" s="15" t="s">
        <v>294</v>
      </c>
      <c r="D538" s="15" t="s">
        <v>294</v>
      </c>
      <c r="E538" s="16">
        <v>1524</v>
      </c>
      <c r="F538" s="17" t="s">
        <v>69</v>
      </c>
      <c r="G538" s="17" t="s">
        <v>207</v>
      </c>
      <c r="H538" s="18">
        <v>3300</v>
      </c>
    </row>
    <row r="539" spans="3:8" x14ac:dyDescent="0.25">
      <c r="C539" s="15" t="s">
        <v>294</v>
      </c>
      <c r="D539" s="15" t="s">
        <v>294</v>
      </c>
      <c r="E539" s="16">
        <v>824</v>
      </c>
      <c r="F539" s="17" t="s">
        <v>67</v>
      </c>
      <c r="G539" s="17" t="s">
        <v>117</v>
      </c>
      <c r="H539" s="18">
        <v>2350</v>
      </c>
    </row>
    <row r="540" spans="3:8" x14ac:dyDescent="0.25">
      <c r="C540" s="15" t="s">
        <v>294</v>
      </c>
      <c r="D540" s="15" t="s">
        <v>294</v>
      </c>
      <c r="E540" s="16">
        <v>637</v>
      </c>
      <c r="F540" s="17" t="s">
        <v>211</v>
      </c>
      <c r="G540" s="17" t="s">
        <v>212</v>
      </c>
      <c r="H540" s="18">
        <v>6500</v>
      </c>
    </row>
    <row r="541" spans="3:8" x14ac:dyDescent="0.25">
      <c r="C541" s="15" t="s">
        <v>294</v>
      </c>
      <c r="D541" s="15" t="s">
        <v>294</v>
      </c>
      <c r="E541" s="16">
        <v>1147</v>
      </c>
      <c r="F541" s="17" t="s">
        <v>136</v>
      </c>
      <c r="G541" s="17" t="s">
        <v>217</v>
      </c>
      <c r="H541" s="18">
        <v>150</v>
      </c>
    </row>
    <row r="542" spans="3:8" x14ac:dyDescent="0.25">
      <c r="C542" s="15" t="s">
        <v>294</v>
      </c>
      <c r="D542" s="15" t="s">
        <v>294</v>
      </c>
      <c r="E542" s="16">
        <v>1182</v>
      </c>
      <c r="F542" s="17" t="s">
        <v>78</v>
      </c>
      <c r="G542" s="17" t="s">
        <v>177</v>
      </c>
      <c r="H542" s="18">
        <v>3091.11</v>
      </c>
    </row>
    <row r="543" spans="3:8" x14ac:dyDescent="0.25">
      <c r="C543" s="15" t="s">
        <v>294</v>
      </c>
      <c r="D543" s="15" t="s">
        <v>294</v>
      </c>
      <c r="E543" s="16">
        <v>1190</v>
      </c>
      <c r="F543" s="17" t="s">
        <v>78</v>
      </c>
      <c r="G543" s="17" t="s">
        <v>177</v>
      </c>
      <c r="H543" s="18">
        <v>3908.52</v>
      </c>
    </row>
    <row r="544" spans="3:8" x14ac:dyDescent="0.25">
      <c r="C544" s="15" t="s">
        <v>294</v>
      </c>
      <c r="D544" s="15" t="s">
        <v>278</v>
      </c>
      <c r="E544" s="16">
        <v>182</v>
      </c>
      <c r="F544" s="17" t="s">
        <v>159</v>
      </c>
      <c r="G544" s="17" t="s">
        <v>307</v>
      </c>
      <c r="H544" s="18">
        <v>21318.5</v>
      </c>
    </row>
    <row r="545" spans="3:8" x14ac:dyDescent="0.25">
      <c r="C545" s="15" t="s">
        <v>294</v>
      </c>
      <c r="D545" s="15" t="s">
        <v>278</v>
      </c>
      <c r="E545" s="16">
        <v>27</v>
      </c>
      <c r="F545" s="17" t="s">
        <v>308</v>
      </c>
      <c r="G545" s="17" t="s">
        <v>207</v>
      </c>
      <c r="H545" s="18">
        <v>1000</v>
      </c>
    </row>
    <row r="546" spans="3:8" x14ac:dyDescent="0.25">
      <c r="C546" s="15" t="s">
        <v>294</v>
      </c>
      <c r="D546" s="15" t="s">
        <v>294</v>
      </c>
      <c r="E546" s="16">
        <v>294</v>
      </c>
      <c r="F546" s="17" t="s">
        <v>309</v>
      </c>
      <c r="G546" s="17" t="s">
        <v>329</v>
      </c>
      <c r="H546" s="18">
        <v>26101.72</v>
      </c>
    </row>
    <row r="547" spans="3:8" x14ac:dyDescent="0.25">
      <c r="C547" s="15" t="s">
        <v>294</v>
      </c>
      <c r="D547" s="15" t="s">
        <v>278</v>
      </c>
      <c r="E547" s="16">
        <v>80</v>
      </c>
      <c r="F547" s="17" t="s">
        <v>90</v>
      </c>
      <c r="G547" s="17" t="s">
        <v>126</v>
      </c>
      <c r="H547" s="18">
        <v>1267.3900000000001</v>
      </c>
    </row>
    <row r="548" spans="3:8" x14ac:dyDescent="0.25">
      <c r="C548" s="15" t="s">
        <v>294</v>
      </c>
      <c r="D548" s="15" t="s">
        <v>294</v>
      </c>
      <c r="E548" s="16">
        <v>5424</v>
      </c>
      <c r="F548" s="17" t="s">
        <v>110</v>
      </c>
      <c r="G548" s="17" t="s">
        <v>216</v>
      </c>
      <c r="H548" s="18">
        <v>672</v>
      </c>
    </row>
    <row r="549" spans="3:8" x14ac:dyDescent="0.25">
      <c r="C549" s="15" t="s">
        <v>294</v>
      </c>
      <c r="D549" s="15" t="s">
        <v>294</v>
      </c>
      <c r="E549" s="16">
        <v>5524</v>
      </c>
      <c r="F549" s="17" t="s">
        <v>110</v>
      </c>
      <c r="G549" s="17" t="s">
        <v>213</v>
      </c>
      <c r="H549" s="18">
        <v>1302.2</v>
      </c>
    </row>
    <row r="550" spans="3:8" x14ac:dyDescent="0.25">
      <c r="C550" s="15" t="s">
        <v>294</v>
      </c>
      <c r="D550" s="15" t="s">
        <v>294</v>
      </c>
      <c r="E550" s="16">
        <v>515281</v>
      </c>
      <c r="F550" s="17" t="s">
        <v>112</v>
      </c>
      <c r="G550" s="17" t="s">
        <v>117</v>
      </c>
      <c r="H550" s="18">
        <v>770</v>
      </c>
    </row>
    <row r="551" spans="3:8" x14ac:dyDescent="0.25">
      <c r="C551" s="15" t="s">
        <v>294</v>
      </c>
      <c r="D551" s="15" t="s">
        <v>278</v>
      </c>
      <c r="E551" s="16">
        <v>823474</v>
      </c>
      <c r="F551" s="17" t="s">
        <v>81</v>
      </c>
      <c r="G551" s="17" t="s">
        <v>192</v>
      </c>
      <c r="H551" s="18">
        <v>450</v>
      </c>
    </row>
    <row r="552" spans="3:8" x14ac:dyDescent="0.25">
      <c r="C552" s="15" t="s">
        <v>294</v>
      </c>
      <c r="D552" s="15" t="s">
        <v>278</v>
      </c>
      <c r="E552" s="16">
        <v>2316</v>
      </c>
      <c r="F552" s="17" t="s">
        <v>82</v>
      </c>
      <c r="G552" s="17" t="s">
        <v>209</v>
      </c>
      <c r="H552" s="18">
        <v>128.32</v>
      </c>
    </row>
    <row r="553" spans="3:8" x14ac:dyDescent="0.25">
      <c r="C553" s="15" t="s">
        <v>294</v>
      </c>
      <c r="D553" s="15" t="s">
        <v>305</v>
      </c>
      <c r="E553" s="16">
        <v>182024</v>
      </c>
      <c r="F553" s="17" t="s">
        <v>310</v>
      </c>
      <c r="G553" s="17" t="s">
        <v>213</v>
      </c>
      <c r="H553" s="18">
        <v>17315.3</v>
      </c>
    </row>
    <row r="554" spans="3:8" x14ac:dyDescent="0.25">
      <c r="C554" s="15" t="s">
        <v>294</v>
      </c>
      <c r="D554" s="15" t="s">
        <v>278</v>
      </c>
      <c r="E554" s="16">
        <v>2405</v>
      </c>
      <c r="F554" s="17" t="s">
        <v>82</v>
      </c>
      <c r="G554" s="17" t="s">
        <v>209</v>
      </c>
      <c r="H554" s="18">
        <v>9710.5</v>
      </c>
    </row>
    <row r="555" spans="3:8" x14ac:dyDescent="0.25">
      <c r="C555" s="15" t="s">
        <v>294</v>
      </c>
      <c r="D555" s="15" t="s">
        <v>278</v>
      </c>
      <c r="E555" s="16">
        <v>23741</v>
      </c>
      <c r="F555" s="17" t="s">
        <v>28</v>
      </c>
      <c r="G555" s="17" t="s">
        <v>117</v>
      </c>
      <c r="H555" s="18">
        <v>567.48</v>
      </c>
    </row>
    <row r="556" spans="3:8" x14ac:dyDescent="0.25">
      <c r="C556" s="15" t="s">
        <v>294</v>
      </c>
      <c r="D556" s="15" t="s">
        <v>278</v>
      </c>
      <c r="E556" s="16">
        <v>24</v>
      </c>
      <c r="F556" s="17" t="s">
        <v>80</v>
      </c>
      <c r="G556" s="17" t="s">
        <v>216</v>
      </c>
      <c r="H556" s="18">
        <v>955.2</v>
      </c>
    </row>
    <row r="557" spans="3:8" x14ac:dyDescent="0.25">
      <c r="C557" s="15" t="s">
        <v>294</v>
      </c>
      <c r="D557" s="15" t="s">
        <v>278</v>
      </c>
      <c r="E557" s="16">
        <v>3127</v>
      </c>
      <c r="F557" s="17" t="s">
        <v>256</v>
      </c>
      <c r="G557" s="17" t="s">
        <v>260</v>
      </c>
      <c r="H557" s="18">
        <v>82.7</v>
      </c>
    </row>
    <row r="558" spans="3:8" x14ac:dyDescent="0.25">
      <c r="C558" s="15" t="s">
        <v>294</v>
      </c>
      <c r="D558" s="15" t="s">
        <v>278</v>
      </c>
      <c r="E558" s="16">
        <v>4</v>
      </c>
      <c r="F558" s="17" t="s">
        <v>30</v>
      </c>
      <c r="G558" s="17" t="s">
        <v>117</v>
      </c>
      <c r="H558" s="18">
        <v>320.88</v>
      </c>
    </row>
    <row r="559" spans="3:8" x14ac:dyDescent="0.25">
      <c r="C559" s="15" t="s">
        <v>294</v>
      </c>
      <c r="D559" s="15" t="s">
        <v>278</v>
      </c>
      <c r="E559" s="16">
        <v>5</v>
      </c>
      <c r="F559" s="17" t="s">
        <v>30</v>
      </c>
      <c r="G559" s="17" t="s">
        <v>117</v>
      </c>
      <c r="H559" s="18">
        <v>258.39999999999998</v>
      </c>
    </row>
    <row r="560" spans="3:8" x14ac:dyDescent="0.25">
      <c r="C560" s="15" t="s">
        <v>294</v>
      </c>
      <c r="D560" s="15" t="s">
        <v>278</v>
      </c>
      <c r="E560" s="16">
        <v>58</v>
      </c>
      <c r="F560" s="17" t="s">
        <v>85</v>
      </c>
      <c r="G560" s="17" t="s">
        <v>224</v>
      </c>
      <c r="H560" s="18">
        <v>8356.69</v>
      </c>
    </row>
    <row r="561" spans="3:8" x14ac:dyDescent="0.25">
      <c r="C561" s="15" t="s">
        <v>294</v>
      </c>
      <c r="D561" s="15" t="s">
        <v>294</v>
      </c>
      <c r="E561" s="16">
        <v>631</v>
      </c>
      <c r="F561" s="17" t="s">
        <v>33</v>
      </c>
      <c r="G561" s="17" t="s">
        <v>207</v>
      </c>
      <c r="H561" s="18">
        <v>640</v>
      </c>
    </row>
    <row r="562" spans="3:8" x14ac:dyDescent="0.25">
      <c r="C562" s="15" t="s">
        <v>294</v>
      </c>
      <c r="D562" s="15" t="s">
        <v>278</v>
      </c>
      <c r="E562" s="16">
        <v>211</v>
      </c>
      <c r="F562" s="17" t="s">
        <v>68</v>
      </c>
      <c r="G562" s="17" t="s">
        <v>225</v>
      </c>
      <c r="H562" s="18">
        <v>80639.23</v>
      </c>
    </row>
    <row r="563" spans="3:8" x14ac:dyDescent="0.25">
      <c r="C563" s="15" t="s">
        <v>294</v>
      </c>
      <c r="D563" s="15" t="s">
        <v>294</v>
      </c>
      <c r="E563" s="16">
        <v>110</v>
      </c>
      <c r="F563" s="17" t="s">
        <v>93</v>
      </c>
      <c r="G563" s="17" t="s">
        <v>217</v>
      </c>
      <c r="H563" s="18">
        <v>1261</v>
      </c>
    </row>
    <row r="564" spans="3:8" x14ac:dyDescent="0.25">
      <c r="C564" s="15" t="s">
        <v>294</v>
      </c>
      <c r="D564" s="15" t="s">
        <v>278</v>
      </c>
      <c r="E564" s="16">
        <v>576</v>
      </c>
      <c r="F564" s="17" t="s">
        <v>98</v>
      </c>
      <c r="G564" s="17" t="s">
        <v>226</v>
      </c>
      <c r="H564" s="18">
        <v>64023.66</v>
      </c>
    </row>
    <row r="565" spans="3:8" x14ac:dyDescent="0.25">
      <c r="C565" s="15" t="s">
        <v>294</v>
      </c>
      <c r="D565" s="15" t="s">
        <v>278</v>
      </c>
      <c r="E565" s="16">
        <v>43</v>
      </c>
      <c r="F565" s="17" t="s">
        <v>262</v>
      </c>
      <c r="G565" s="17" t="s">
        <v>117</v>
      </c>
      <c r="H565" s="18">
        <v>2534.2199999999998</v>
      </c>
    </row>
    <row r="566" spans="3:8" x14ac:dyDescent="0.25">
      <c r="C566" s="15" t="s">
        <v>294</v>
      </c>
      <c r="D566" s="15" t="s">
        <v>278</v>
      </c>
      <c r="E566" s="16">
        <v>44</v>
      </c>
      <c r="F566" s="17" t="s">
        <v>262</v>
      </c>
      <c r="G566" s="17" t="s">
        <v>117</v>
      </c>
      <c r="H566" s="18">
        <v>197.51</v>
      </c>
    </row>
    <row r="567" spans="3:8" x14ac:dyDescent="0.25">
      <c r="C567" s="15" t="s">
        <v>294</v>
      </c>
      <c r="D567" s="15" t="s">
        <v>294</v>
      </c>
      <c r="E567" s="16">
        <v>478</v>
      </c>
      <c r="F567" s="17" t="s">
        <v>96</v>
      </c>
      <c r="G567" s="17" t="s">
        <v>210</v>
      </c>
      <c r="H567" s="18">
        <v>8106.45</v>
      </c>
    </row>
    <row r="568" spans="3:8" x14ac:dyDescent="0.25">
      <c r="C568" s="15" t="s">
        <v>294</v>
      </c>
      <c r="D568" s="15" t="s">
        <v>294</v>
      </c>
      <c r="E568" s="16">
        <v>479</v>
      </c>
      <c r="F568" s="17" t="s">
        <v>96</v>
      </c>
      <c r="G568" s="17" t="s">
        <v>210</v>
      </c>
      <c r="H568" s="18">
        <v>11812.5</v>
      </c>
    </row>
    <row r="569" spans="3:8" x14ac:dyDescent="0.25">
      <c r="C569" s="15" t="s">
        <v>294</v>
      </c>
      <c r="D569" s="15" t="s">
        <v>294</v>
      </c>
      <c r="E569" s="16">
        <v>480</v>
      </c>
      <c r="F569" s="17" t="s">
        <v>96</v>
      </c>
      <c r="G569" s="17" t="s">
        <v>210</v>
      </c>
      <c r="H569" s="18">
        <v>7659.63</v>
      </c>
    </row>
    <row r="570" spans="3:8" x14ac:dyDescent="0.25">
      <c r="C570" s="15" t="s">
        <v>294</v>
      </c>
      <c r="D570" s="15" t="s">
        <v>294</v>
      </c>
      <c r="E570" s="16">
        <v>481</v>
      </c>
      <c r="F570" s="17" t="s">
        <v>96</v>
      </c>
      <c r="G570" s="17" t="s">
        <v>210</v>
      </c>
      <c r="H570" s="18">
        <v>1033.77</v>
      </c>
    </row>
    <row r="571" spans="3:8" x14ac:dyDescent="0.25">
      <c r="C571" s="15" t="s">
        <v>294</v>
      </c>
      <c r="D571" s="15" t="s">
        <v>294</v>
      </c>
      <c r="E571" s="16">
        <v>482</v>
      </c>
      <c r="F571" s="17" t="s">
        <v>96</v>
      </c>
      <c r="G571" s="17" t="s">
        <v>311</v>
      </c>
      <c r="H571" s="18">
        <v>76</v>
      </c>
    </row>
    <row r="572" spans="3:8" x14ac:dyDescent="0.25">
      <c r="C572" s="15" t="s">
        <v>294</v>
      </c>
      <c r="D572" s="15" t="s">
        <v>157</v>
      </c>
      <c r="E572" s="16">
        <v>11104</v>
      </c>
      <c r="F572" s="17" t="s">
        <v>95</v>
      </c>
      <c r="G572" s="17" t="s">
        <v>126</v>
      </c>
      <c r="H572" s="18">
        <v>960.05</v>
      </c>
    </row>
    <row r="573" spans="3:8" x14ac:dyDescent="0.25">
      <c r="C573" s="15" t="s">
        <v>294</v>
      </c>
      <c r="D573" s="15" t="s">
        <v>278</v>
      </c>
      <c r="E573" s="16">
        <v>143</v>
      </c>
      <c r="F573" s="17" t="s">
        <v>97</v>
      </c>
      <c r="G573" s="17" t="s">
        <v>210</v>
      </c>
      <c r="H573" s="18">
        <v>4490.2</v>
      </c>
    </row>
    <row r="574" spans="3:8" x14ac:dyDescent="0.25">
      <c r="C574" s="15" t="s">
        <v>294</v>
      </c>
      <c r="D574" s="15" t="s">
        <v>278</v>
      </c>
      <c r="E574" s="16">
        <v>144</v>
      </c>
      <c r="F574" s="17" t="s">
        <v>97</v>
      </c>
      <c r="G574" s="17" t="s">
        <v>210</v>
      </c>
      <c r="H574" s="18">
        <v>6266.97</v>
      </c>
    </row>
    <row r="575" spans="3:8" x14ac:dyDescent="0.25">
      <c r="C575" s="15" t="s">
        <v>294</v>
      </c>
      <c r="D575" s="15" t="s">
        <v>278</v>
      </c>
      <c r="E575" s="16">
        <v>145</v>
      </c>
      <c r="F575" s="17" t="s">
        <v>97</v>
      </c>
      <c r="G575" s="17" t="s">
        <v>210</v>
      </c>
      <c r="H575" s="18">
        <v>5722.2</v>
      </c>
    </row>
    <row r="576" spans="3:8" x14ac:dyDescent="0.25">
      <c r="C576" s="15" t="s">
        <v>294</v>
      </c>
      <c r="D576" s="15" t="s">
        <v>278</v>
      </c>
      <c r="E576" s="16">
        <v>146</v>
      </c>
      <c r="F576" s="17" t="s">
        <v>97</v>
      </c>
      <c r="G576" s="17" t="s">
        <v>210</v>
      </c>
      <c r="H576" s="18">
        <v>7875</v>
      </c>
    </row>
    <row r="577" spans="3:8" x14ac:dyDescent="0.25">
      <c r="C577" s="15" t="s">
        <v>294</v>
      </c>
      <c r="D577" s="15" t="s">
        <v>278</v>
      </c>
      <c r="E577" s="16">
        <v>132024</v>
      </c>
      <c r="F577" s="17" t="s">
        <v>20</v>
      </c>
      <c r="G577" s="17" t="s">
        <v>117</v>
      </c>
      <c r="H577" s="18">
        <v>4261.12</v>
      </c>
    </row>
    <row r="578" spans="3:8" x14ac:dyDescent="0.25">
      <c r="C578" s="15" t="s">
        <v>294</v>
      </c>
      <c r="D578" s="15" t="s">
        <v>278</v>
      </c>
      <c r="E578" s="16">
        <v>142024</v>
      </c>
      <c r="F578" s="17" t="s">
        <v>20</v>
      </c>
      <c r="G578" s="17" t="s">
        <v>117</v>
      </c>
      <c r="H578" s="18">
        <v>448</v>
      </c>
    </row>
    <row r="579" spans="3:8" x14ac:dyDescent="0.25">
      <c r="C579" s="15" t="s">
        <v>294</v>
      </c>
      <c r="D579" s="15" t="s">
        <v>278</v>
      </c>
      <c r="E579" s="16">
        <v>152024</v>
      </c>
      <c r="F579" s="17" t="s">
        <v>20</v>
      </c>
      <c r="G579" s="17" t="s">
        <v>117</v>
      </c>
      <c r="H579" s="18">
        <v>230.32</v>
      </c>
    </row>
    <row r="580" spans="3:8" x14ac:dyDescent="0.25">
      <c r="C580" s="15" t="s">
        <v>294</v>
      </c>
      <c r="D580" s="15" t="s">
        <v>278</v>
      </c>
      <c r="E580" s="16">
        <v>162024</v>
      </c>
      <c r="F580" s="17" t="s">
        <v>20</v>
      </c>
      <c r="G580" s="17" t="s">
        <v>117</v>
      </c>
      <c r="H580" s="18">
        <v>45</v>
      </c>
    </row>
    <row r="581" spans="3:8" x14ac:dyDescent="0.25">
      <c r="C581" s="15" t="s">
        <v>294</v>
      </c>
      <c r="D581" s="15" t="s">
        <v>278</v>
      </c>
      <c r="E581" s="16">
        <v>172024</v>
      </c>
      <c r="F581" s="17" t="s">
        <v>20</v>
      </c>
      <c r="G581" s="17" t="s">
        <v>117</v>
      </c>
      <c r="H581" s="18">
        <v>24</v>
      </c>
    </row>
    <row r="582" spans="3:8" x14ac:dyDescent="0.25">
      <c r="C582" s="15" t="s">
        <v>294</v>
      </c>
      <c r="D582" s="15" t="s">
        <v>278</v>
      </c>
      <c r="E582" s="16">
        <v>182024</v>
      </c>
      <c r="F582" s="17" t="s">
        <v>20</v>
      </c>
      <c r="G582" s="17" t="s">
        <v>223</v>
      </c>
      <c r="H582" s="18">
        <v>130</v>
      </c>
    </row>
    <row r="583" spans="3:8" x14ac:dyDescent="0.25">
      <c r="C583" s="15" t="s">
        <v>294</v>
      </c>
      <c r="D583" s="15" t="s">
        <v>229</v>
      </c>
      <c r="E583" s="16">
        <v>583</v>
      </c>
      <c r="F583" s="17" t="s">
        <v>240</v>
      </c>
      <c r="G583" s="17" t="s">
        <v>242</v>
      </c>
      <c r="H583" s="18">
        <v>4888</v>
      </c>
    </row>
    <row r="584" spans="3:8" x14ac:dyDescent="0.25">
      <c r="C584" s="15" t="s">
        <v>294</v>
      </c>
      <c r="D584" s="15" t="s">
        <v>278</v>
      </c>
      <c r="E584" s="16">
        <v>41</v>
      </c>
      <c r="F584" s="17" t="s">
        <v>146</v>
      </c>
      <c r="G584" s="17" t="s">
        <v>259</v>
      </c>
      <c r="H584" s="18">
        <v>61</v>
      </c>
    </row>
    <row r="585" spans="3:8" x14ac:dyDescent="0.25">
      <c r="C585" s="15" t="s">
        <v>294</v>
      </c>
      <c r="D585" s="15" t="s">
        <v>279</v>
      </c>
      <c r="E585" s="16">
        <v>43</v>
      </c>
      <c r="F585" s="17" t="s">
        <v>65</v>
      </c>
      <c r="G585" s="17" t="s">
        <v>300</v>
      </c>
      <c r="H585" s="18">
        <v>1400</v>
      </c>
    </row>
    <row r="586" spans="3:8" x14ac:dyDescent="0.25">
      <c r="E586" s="20"/>
      <c r="H586" s="1"/>
    </row>
    <row r="587" spans="3:8" x14ac:dyDescent="0.25">
      <c r="E587" s="20"/>
    </row>
    <row r="588" spans="3:8" x14ac:dyDescent="0.25">
      <c r="H588" s="2"/>
    </row>
  </sheetData>
  <sortState xmlns:xlrd2="http://schemas.microsoft.com/office/spreadsheetml/2017/richdata2" ref="C7:H585">
    <sortCondition ref="C7:C585"/>
  </sortState>
  <mergeCells count="1">
    <mergeCell ref="C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trim. 2024</vt:lpstr>
    </vt:vector>
  </TitlesOfParts>
  <Company>SALERNO PULITA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Scadenzario Clienti o Fornitori con cig e cup</dc:title>
  <dc:creator>DIMOTTA</dc:creator>
  <cp:lastModifiedBy>UTENTE</cp:lastModifiedBy>
  <dcterms:created xsi:type="dcterms:W3CDTF">2024-05-06T11:52:28Z</dcterms:created>
  <dcterms:modified xsi:type="dcterms:W3CDTF">2024-05-31T13:30:19Z</dcterms:modified>
</cp:coreProperties>
</file>